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Z:\全社共有\030_事業部\310_Maris助成事業\2024\【所定様式】活動報告書(成果報告書)・状況報告書\活動報告書ver.2.00\アップロード用\4.【成果報告書】団体活動・設立支援(団体)\"/>
    </mc:Choice>
  </mc:AlternateContent>
  <xr:revisionPtr revIDLastSave="0" documentId="13_ncr:1_{B95F7B8E-2DCD-4C23-B4A4-4D92B6992492}" xr6:coauthVersionLast="47" xr6:coauthVersionMax="47" xr10:uidLastSave="{00000000-0000-0000-0000-000000000000}"/>
  <bookViews>
    <workbookView xWindow="-120" yWindow="-120" windowWidth="29040" windowHeight="15720" xr2:uid="{0CC5F0E4-8899-4515-9B60-CA8BB98ED3DE}"/>
  </bookViews>
  <sheets>
    <sheet name="活動・成果 報告書1" sheetId="41" r:id="rId1"/>
    <sheet name="活動・成果 報告書2" sheetId="38" r:id="rId2"/>
    <sheet name="★" sheetId="30" state="hidden" r:id="rId3"/>
    <sheet name="リスト" sheetId="9" state="hidden" r:id="rId4"/>
  </sheets>
  <definedNames>
    <definedName name="_xlnm.Print_Area" localSheetId="0">'活動・成果 報告書1'!$A$1:$AF$282</definedName>
    <definedName name="_xlnm.Print_Area" localSheetId="1">'活動・成果 報告書2'!$A$1:$G$60</definedName>
    <definedName name="参照元" localSheetId="1">'活動・成果 報告書2'!$A$1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38" l="1"/>
  <c r="C9" i="38"/>
  <c r="C58" i="38"/>
  <c r="C57" i="38"/>
  <c r="C56" i="38"/>
  <c r="C55" i="38"/>
  <c r="C54" i="38"/>
  <c r="C53" i="38"/>
  <c r="C52" i="38"/>
  <c r="C51" i="38"/>
  <c r="C50" i="38"/>
  <c r="C49" i="38"/>
  <c r="C48" i="38"/>
  <c r="C47" i="38"/>
  <c r="C46" i="38"/>
  <c r="C45" i="38"/>
  <c r="C44" i="38"/>
  <c r="C43" i="38"/>
  <c r="C42" i="38"/>
  <c r="C41" i="38"/>
  <c r="C40" i="38"/>
  <c r="C39" i="38"/>
  <c r="C38" i="38"/>
  <c r="C37" i="38"/>
  <c r="C36" i="38"/>
  <c r="C35" i="38"/>
  <c r="C34" i="38"/>
  <c r="C33" i="38"/>
  <c r="C32" i="38"/>
  <c r="C31" i="38"/>
  <c r="C30" i="38"/>
  <c r="C29" i="38"/>
  <c r="C28" i="38"/>
  <c r="C27" i="38"/>
  <c r="C26" i="38"/>
  <c r="C25" i="38"/>
  <c r="C24" i="38"/>
  <c r="C23" i="38"/>
  <c r="C22" i="38"/>
  <c r="C21" i="38"/>
  <c r="C20" i="38"/>
  <c r="C19" i="38"/>
  <c r="C18" i="38"/>
  <c r="C17" i="38"/>
  <c r="C16" i="38"/>
  <c r="C15" i="38"/>
  <c r="C14" i="38"/>
  <c r="C13" i="38"/>
  <c r="C12" i="38"/>
  <c r="C11" i="38"/>
  <c r="C10" i="38"/>
  <c r="H58" i="38"/>
  <c r="H57" i="38"/>
  <c r="H56" i="38"/>
  <c r="H55" i="38"/>
  <c r="H54" i="38"/>
  <c r="H53" i="38"/>
  <c r="H52" i="38"/>
  <c r="H51" i="38"/>
  <c r="H50" i="38"/>
  <c r="H49" i="38"/>
  <c r="H48" i="38"/>
  <c r="H47" i="38"/>
  <c r="H46" i="38"/>
  <c r="H45" i="38"/>
  <c r="H44" i="38"/>
  <c r="H43" i="38"/>
  <c r="H42" i="38"/>
  <c r="H41" i="38"/>
  <c r="H40" i="38"/>
  <c r="H39" i="38"/>
  <c r="H38" i="38"/>
  <c r="H37" i="38"/>
  <c r="H36" i="38"/>
  <c r="H35" i="38"/>
  <c r="H34" i="38"/>
  <c r="H33" i="38"/>
  <c r="H32" i="38"/>
  <c r="H31" i="38"/>
  <c r="H30" i="38"/>
  <c r="H29" i="38"/>
  <c r="H28" i="38"/>
  <c r="H27" i="38"/>
  <c r="H26" i="38"/>
  <c r="H25" i="38"/>
  <c r="H24" i="38"/>
  <c r="H23" i="38"/>
  <c r="H22" i="38"/>
  <c r="H21" i="38"/>
  <c r="H20" i="38"/>
  <c r="H19" i="38"/>
  <c r="H18" i="38"/>
  <c r="H17" i="38"/>
  <c r="H16" i="38"/>
  <c r="H15" i="38"/>
  <c r="H14" i="38"/>
  <c r="H13" i="38"/>
  <c r="H12" i="38"/>
  <c r="H11" i="38"/>
  <c r="H10" i="38"/>
  <c r="H9" i="38"/>
  <c r="B238" i="41"/>
  <c r="B191" i="41"/>
  <c r="N4" i="41"/>
  <c r="B144" i="41"/>
  <c r="B97" i="41"/>
  <c r="B50" i="41"/>
  <c r="M14" i="41"/>
  <c r="M12" i="41"/>
  <c r="F59" i="38"/>
  <c r="D3" i="38"/>
  <c r="C59" i="38" l="1"/>
  <c r="A60" i="38" s="1"/>
  <c r="A5" i="38"/>
  <c r="D4" i="38"/>
  <c r="A4" i="38" l="1"/>
  <c r="F60" i="38"/>
  <c r="C2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伊勢（Maris 総務部）</author>
  </authors>
  <commentList>
    <comment ref="B4" authorId="0" shapeId="0" xr:uid="{CC70967D-A522-4B42-9B61-98F3FFCBE499}">
      <text>
        <r>
          <rPr>
            <b/>
            <sz val="9"/>
            <color indexed="81"/>
            <rFont val="MS P ゴシック"/>
            <family val="3"/>
            <charset val="128"/>
          </rPr>
          <t>はじめに、
助成金のコースを
プルダウンで選択
します！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伊勢（Maris 総務部）</author>
  </authors>
  <commentList>
    <comment ref="A5" authorId="0" shapeId="0" xr:uid="{281539DF-EB81-4F15-BF97-8E722EB268F6}">
      <text>
        <r>
          <rPr>
            <sz val="9"/>
            <color indexed="81"/>
            <rFont val="MS P ゴシック"/>
            <family val="3"/>
            <charset val="128"/>
          </rPr>
          <t xml:space="preserve">必ず活動報告書1から記入してください。
</t>
        </r>
      </text>
    </comment>
  </commentList>
</comments>
</file>

<file path=xl/sharedStrings.xml><?xml version="1.0" encoding="utf-8"?>
<sst xmlns="http://schemas.openxmlformats.org/spreadsheetml/2006/main" count="53" uniqueCount="44">
  <si>
    <t>助成金の種類</t>
    <rPh sb="0" eb="3">
      <t>ジョセイキン</t>
    </rPh>
    <rPh sb="4" eb="6">
      <t>シュルイ</t>
    </rPh>
    <phoneticPr fontId="1"/>
  </si>
  <si>
    <t>進学等支援</t>
  </si>
  <si>
    <t>海洋活動支援</t>
  </si>
  <si>
    <t>調査活動支援</t>
  </si>
  <si>
    <t>団体活動・設立支援</t>
  </si>
  <si>
    <t>日付</t>
    <rPh sb="0" eb="2">
      <t>ヒヅケ</t>
    </rPh>
    <phoneticPr fontId="1"/>
  </si>
  <si>
    <t>No.</t>
    <phoneticPr fontId="1"/>
  </si>
  <si>
    <t>（単位：円）</t>
    <rPh sb="1" eb="3">
      <t>タンイ</t>
    </rPh>
    <rPh sb="4" eb="5">
      <t>エン</t>
    </rPh>
    <phoneticPr fontId="1"/>
  </si>
  <si>
    <t>収入の部</t>
    <rPh sb="0" eb="2">
      <t>シュウニュウ</t>
    </rPh>
    <rPh sb="3" eb="4">
      <t>ブ</t>
    </rPh>
    <phoneticPr fontId="1"/>
  </si>
  <si>
    <t>支出の部</t>
    <rPh sb="0" eb="2">
      <t>シシュツ</t>
    </rPh>
    <rPh sb="3" eb="4">
      <t>ブ</t>
    </rPh>
    <phoneticPr fontId="1"/>
  </si>
  <si>
    <t>内容</t>
    <rPh sb="0" eb="2">
      <t>ナイヨウ</t>
    </rPh>
    <phoneticPr fontId="1"/>
  </si>
  <si>
    <t>金額</t>
    <rPh sb="0" eb="2">
      <t>キンガク</t>
    </rPh>
    <phoneticPr fontId="1"/>
  </si>
  <si>
    <t>支払先</t>
    <rPh sb="0" eb="3">
      <t>シハライサキ</t>
    </rPh>
    <phoneticPr fontId="1"/>
  </si>
  <si>
    <t>合計(A)</t>
    <rPh sb="0" eb="2">
      <t>ゴウケイ</t>
    </rPh>
    <phoneticPr fontId="1"/>
  </si>
  <si>
    <t>合計(B)</t>
    <rPh sb="0" eb="2">
      <t>ゴウケイ</t>
    </rPh>
    <phoneticPr fontId="1"/>
  </si>
  <si>
    <t>余剰金
(A)-(B)</t>
    <rPh sb="0" eb="3">
      <t>ヨジョウキン</t>
    </rPh>
    <phoneticPr fontId="1"/>
  </si>
  <si>
    <t>マリンスポーツ財団助成金</t>
    <phoneticPr fontId="1"/>
  </si>
  <si>
    <t>Maris助成金</t>
    <rPh sb="5" eb="8">
      <t>ジョセイキン</t>
    </rPh>
    <phoneticPr fontId="1"/>
  </si>
  <si>
    <t>補足情報</t>
    <rPh sb="0" eb="2">
      <t>ホソク</t>
    </rPh>
    <rPh sb="2" eb="4">
      <t>ジョウホウ</t>
    </rPh>
    <phoneticPr fontId="1"/>
  </si>
  <si>
    <t>支出元</t>
    <rPh sb="0" eb="2">
      <t>シシュツ</t>
    </rPh>
    <rPh sb="2" eb="3">
      <t>モト</t>
    </rPh>
    <phoneticPr fontId="1"/>
  </si>
  <si>
    <t>並び替えのキー①（支出元）</t>
    <rPh sb="0" eb="1">
      <t>ナラ</t>
    </rPh>
    <rPh sb="2" eb="3">
      <t>カ</t>
    </rPh>
    <rPh sb="9" eb="11">
      <t>シシュツ</t>
    </rPh>
    <rPh sb="11" eb="12">
      <t>モト</t>
    </rPh>
    <phoneticPr fontId="1"/>
  </si>
  <si>
    <t>並び替えのキー②</t>
    <phoneticPr fontId="1"/>
  </si>
  <si>
    <t>記入日（西暦）</t>
    <rPh sb="0" eb="3">
      <t>キニュウビ</t>
    </rPh>
    <rPh sb="4" eb="6">
      <t>セイレキ</t>
    </rPh>
    <phoneticPr fontId="1"/>
  </si>
  <si>
    <t>公益財団法人マリンスポーツ財団</t>
    <rPh sb="0" eb="6">
      <t>コウエキザイダンホウジン</t>
    </rPh>
    <rPh sb="13" eb="15">
      <t>ザイダン</t>
    </rPh>
    <phoneticPr fontId="1"/>
  </si>
  <si>
    <t>会　　長　　笹　  川　  善  　弘</t>
    <rPh sb="0" eb="1">
      <t>カイ</t>
    </rPh>
    <rPh sb="3" eb="4">
      <t>チョウ</t>
    </rPh>
    <rPh sb="6" eb="7">
      <t>ササ</t>
    </rPh>
    <rPh sb="10" eb="11">
      <t>カワ</t>
    </rPh>
    <rPh sb="14" eb="15">
      <t>ゼン</t>
    </rPh>
    <rPh sb="18" eb="19">
      <t>ヒロシ</t>
    </rPh>
    <phoneticPr fontId="1"/>
  </si>
  <si>
    <t>殿</t>
    <rPh sb="0" eb="1">
      <t>ドノ</t>
    </rPh>
    <phoneticPr fontId="1"/>
  </si>
  <si>
    <t>マリンスポーツ財団助成金</t>
    <rPh sb="7" eb="9">
      <t>ザイダン</t>
    </rPh>
    <rPh sb="9" eb="12">
      <t>ジョセイキン</t>
    </rPh>
    <phoneticPr fontId="1"/>
  </si>
  <si>
    <t>記</t>
    <rPh sb="0" eb="1">
      <t>キ</t>
    </rPh>
    <phoneticPr fontId="1"/>
  </si>
  <si>
    <t>２．設問１の理由</t>
    <rPh sb="2" eb="4">
      <t>セツモン</t>
    </rPh>
    <rPh sb="6" eb="8">
      <t>リユウ</t>
    </rPh>
    <phoneticPr fontId="1"/>
  </si>
  <si>
    <t>　ご支援いただいた活動が終了しましたので、下記のとおりご報告申し上げます。</t>
    <rPh sb="2" eb="4">
      <t>シエン</t>
    </rPh>
    <rPh sb="9" eb="11">
      <t>カツドウ</t>
    </rPh>
    <rPh sb="12" eb="14">
      <t>シュウリョウ</t>
    </rPh>
    <rPh sb="21" eb="23">
      <t>カキ</t>
    </rPh>
    <rPh sb="28" eb="30">
      <t>ホウコク</t>
    </rPh>
    <rPh sb="30" eb="31">
      <t>モウ</t>
    </rPh>
    <rPh sb="32" eb="33">
      <t>ア</t>
    </rPh>
    <phoneticPr fontId="1"/>
  </si>
  <si>
    <t>計画のとおり活動を完了し、所期の目的を達成することができた。</t>
    <phoneticPr fontId="1"/>
  </si>
  <si>
    <t>計画のとおり活動を完了したが、所期の目的を達成することができなかった。</t>
    <phoneticPr fontId="1"/>
  </si>
  <si>
    <t>計画した活動を完了させることができなかった。</t>
    <phoneticPr fontId="1"/>
  </si>
  <si>
    <t>助成金は事前に申告した使途のとおりに使用し、余剰金は発生していない。</t>
    <phoneticPr fontId="1"/>
  </si>
  <si>
    <t>助成金は事前に申告した使途のとおりに使用したが、事情により余剰金が発生した。</t>
    <phoneticPr fontId="1"/>
  </si>
  <si>
    <t>計画した活動を完了させることができず、余剰金が発生した。</t>
    <phoneticPr fontId="1"/>
  </si>
  <si>
    <t>計画した活動を完了させることができなかったが、助成金は使い切ってしまった。</t>
    <phoneticPr fontId="1"/>
  </si>
  <si>
    <t>助成金の一部又は全部を事前に申告した目的以外に使用した。</t>
    <phoneticPr fontId="1"/>
  </si>
  <si>
    <t>◎</t>
    <phoneticPr fontId="1"/>
  </si>
  <si>
    <t>△</t>
    <phoneticPr fontId="1"/>
  </si>
  <si>
    <t>✕</t>
    <phoneticPr fontId="1"/>
  </si>
  <si>
    <t>６．設問５の理由（釈明することがある場合）</t>
    <rPh sb="2" eb="4">
      <t>セツモン</t>
    </rPh>
    <rPh sb="6" eb="8">
      <t>リユウ</t>
    </rPh>
    <rPh sb="9" eb="11">
      <t>シャクメイ</t>
    </rPh>
    <rPh sb="18" eb="20">
      <t>バアイ</t>
    </rPh>
    <phoneticPr fontId="1"/>
  </si>
  <si>
    <t>１．活動の成功度合い（計画のとおり活動を完了したか、所期の目的は達成したか）</t>
    <rPh sb="2" eb="4">
      <t>カツドウ</t>
    </rPh>
    <rPh sb="5" eb="7">
      <t>セイコウ</t>
    </rPh>
    <rPh sb="7" eb="9">
      <t>ドア</t>
    </rPh>
    <rPh sb="11" eb="13">
      <t>ケイカク</t>
    </rPh>
    <rPh sb="17" eb="19">
      <t>カツドウ</t>
    </rPh>
    <rPh sb="20" eb="22">
      <t>カンリョウ</t>
    </rPh>
    <rPh sb="26" eb="28">
      <t>ショキ</t>
    </rPh>
    <rPh sb="29" eb="31">
      <t>モクテキ</t>
    </rPh>
    <rPh sb="32" eb="34">
      <t>タッセイ</t>
    </rPh>
    <phoneticPr fontId="1"/>
  </si>
  <si>
    <t>収支報告書</t>
    <rPh sb="0" eb="2">
      <t>シュウシ</t>
    </rPh>
    <rPh sb="2" eb="5">
      <t>ホウコクショ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</si>
</sst>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=0]\ &quot;年　　月　　日&quot;;[DBNum3]yyyy&quot;年&quot;m&quot;月&quot;d&quot;日&quot;"/>
  </numFmts>
  <fonts count="18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游明朝 Light"/>
      <family val="1"/>
      <charset val="128"/>
    </font>
    <font>
      <b/>
      <sz val="16"/>
      <name val="游明朝 Light"/>
      <family val="1"/>
      <charset val="128"/>
    </font>
    <font>
      <sz val="11"/>
      <name val="游明朝 Light"/>
      <family val="1"/>
      <charset val="128"/>
    </font>
    <font>
      <sz val="9"/>
      <color theme="1"/>
      <name val="游ゴシック Light"/>
      <family val="3"/>
      <charset val="128"/>
      <scheme val="major"/>
    </font>
    <font>
      <sz val="10"/>
      <color theme="1"/>
      <name val="游ゴシック Light"/>
      <family val="3"/>
      <charset val="128"/>
      <scheme val="major"/>
    </font>
    <font>
      <b/>
      <sz val="14"/>
      <color theme="1"/>
      <name val="游ゴシック Light"/>
      <family val="3"/>
      <charset val="128"/>
      <scheme val="major"/>
    </font>
    <font>
      <u/>
      <sz val="11"/>
      <color theme="1"/>
      <name val="游ゴシック Light"/>
      <family val="3"/>
      <charset val="128"/>
      <scheme val="major"/>
    </font>
    <font>
      <b/>
      <sz val="14"/>
      <name val="游明朝 Light"/>
      <family val="1"/>
      <charset val="128"/>
    </font>
    <font>
      <sz val="11"/>
      <color theme="1"/>
      <name val="游明朝 Light"/>
      <family val="1"/>
      <charset val="128"/>
    </font>
    <font>
      <sz val="11"/>
      <name val="Segoe UI Symbol"/>
      <family val="1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1"/>
      <name val="游ゴシック Light"/>
      <family val="3"/>
      <charset val="128"/>
      <scheme val="major"/>
    </font>
    <font>
      <sz val="10"/>
      <name val="游ゴシック Light"/>
      <family val="3"/>
      <charset val="128"/>
      <scheme val="major"/>
    </font>
    <font>
      <sz val="9"/>
      <color theme="0"/>
      <name val="游ゴシック Light"/>
      <family val="3"/>
      <charset val="128"/>
      <scheme val="major"/>
    </font>
  </fonts>
  <fills count="7">
    <fill>
      <patternFill patternType="none"/>
    </fill>
    <fill>
      <patternFill patternType="gray125"/>
    </fill>
    <fill>
      <patternFill patternType="solid">
        <fgColor rgb="FFBCF6DC"/>
        <bgColor indexed="64"/>
      </patternFill>
    </fill>
    <fill>
      <patternFill patternType="solid">
        <fgColor rgb="FFD9ECFF"/>
        <bgColor indexed="64"/>
      </patternFill>
    </fill>
    <fill>
      <patternFill patternType="solid">
        <fgColor rgb="FFFFD1E4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3F8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72">
    <xf numFmtId="0" fontId="0" fillId="0" borderId="0" xfId="0">
      <alignment vertical="center"/>
    </xf>
    <xf numFmtId="0" fontId="6" fillId="0" borderId="0" xfId="0" applyFont="1" applyAlignment="1">
      <alignment vertical="center" shrinkToFit="1"/>
    </xf>
    <xf numFmtId="0" fontId="6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right" vertical="center" shrinkToFit="1"/>
    </xf>
    <xf numFmtId="0" fontId="6" fillId="4" borderId="4" xfId="0" applyFont="1" applyFill="1" applyBorder="1" applyAlignment="1">
      <alignment horizontal="center" vertical="center" shrinkToFit="1"/>
    </xf>
    <xf numFmtId="0" fontId="6" fillId="3" borderId="4" xfId="0" applyFont="1" applyFill="1" applyBorder="1" applyAlignment="1">
      <alignment horizontal="center" vertical="center" shrinkToFit="1"/>
    </xf>
    <xf numFmtId="0" fontId="6" fillId="3" borderId="6" xfId="0" applyFont="1" applyFill="1" applyBorder="1" applyAlignment="1">
      <alignment horizontal="center" vertical="center" shrinkToFit="1"/>
    </xf>
    <xf numFmtId="0" fontId="6" fillId="3" borderId="8" xfId="0" applyFont="1" applyFill="1" applyBorder="1" applyAlignment="1">
      <alignment horizontal="center" vertical="center" shrinkToFit="1"/>
    </xf>
    <xf numFmtId="0" fontId="6" fillId="4" borderId="6" xfId="0" applyFont="1" applyFill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38" fontId="7" fillId="0" borderId="4" xfId="0" applyNumberFormat="1" applyFont="1" applyBorder="1" applyAlignment="1">
      <alignment vertical="center" shrinkToFit="1"/>
    </xf>
    <xf numFmtId="38" fontId="7" fillId="0" borderId="12" xfId="0" applyNumberFormat="1" applyFont="1" applyBorder="1" applyAlignment="1">
      <alignment vertical="center" shrinkToFit="1"/>
    </xf>
    <xf numFmtId="38" fontId="7" fillId="0" borderId="13" xfId="0" applyNumberFormat="1" applyFont="1" applyBorder="1" applyAlignment="1">
      <alignment vertical="center" shrinkToFit="1"/>
    </xf>
    <xf numFmtId="0" fontId="6" fillId="0" borderId="4" xfId="0" applyFont="1" applyBorder="1" applyAlignment="1" applyProtection="1">
      <alignment vertical="center" shrinkToFit="1"/>
      <protection locked="0"/>
    </xf>
    <xf numFmtId="38" fontId="7" fillId="0" borderId="8" xfId="0" applyNumberFormat="1" applyFont="1" applyBorder="1" applyAlignment="1">
      <alignment vertical="center" shrinkToFit="1"/>
    </xf>
    <xf numFmtId="38" fontId="7" fillId="0" borderId="5" xfId="0" applyNumberFormat="1" applyFont="1" applyBorder="1" applyAlignment="1" applyProtection="1">
      <alignment vertical="center" shrinkToFit="1"/>
      <protection locked="0"/>
    </xf>
    <xf numFmtId="0" fontId="6" fillId="4" borderId="7" xfId="0" applyFont="1" applyFill="1" applyBorder="1" applyAlignment="1">
      <alignment horizontal="center" vertical="center" shrinkToFit="1"/>
    </xf>
    <xf numFmtId="0" fontId="6" fillId="0" borderId="0" xfId="0" applyFont="1" applyAlignment="1" applyProtection="1">
      <alignment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4" borderId="5" xfId="0" applyFont="1" applyFill="1" applyBorder="1" applyAlignment="1">
      <alignment horizontal="center" vertical="center" shrinkToFit="1"/>
    </xf>
    <xf numFmtId="0" fontId="6" fillId="0" borderId="6" xfId="0" applyFont="1" applyBorder="1" applyAlignment="1" applyProtection="1">
      <alignment horizontal="left" vertical="center" shrinkToFit="1"/>
      <protection locked="0"/>
    </xf>
    <xf numFmtId="0" fontId="6" fillId="0" borderId="4" xfId="0" applyFont="1" applyBorder="1" applyAlignment="1" applyProtection="1">
      <alignment horizontal="left" vertical="center" shrinkToFit="1"/>
      <protection locked="0"/>
    </xf>
    <xf numFmtId="0" fontId="6" fillId="0" borderId="7" xfId="0" applyFont="1" applyBorder="1" applyAlignment="1" applyProtection="1">
      <alignment horizontal="left" vertical="center" shrinkToFit="1"/>
      <protection locked="0"/>
    </xf>
    <xf numFmtId="0" fontId="6" fillId="0" borderId="14" xfId="0" applyFont="1" applyBorder="1" applyAlignment="1" applyProtection="1">
      <alignment horizontal="left" vertical="center" shrinkToFit="1"/>
      <protection locked="0"/>
    </xf>
    <xf numFmtId="0" fontId="6" fillId="5" borderId="4" xfId="0" applyFont="1" applyFill="1" applyBorder="1" applyAlignment="1">
      <alignment horizontal="center" vertical="center" shrinkToFit="1"/>
    </xf>
    <xf numFmtId="0" fontId="6" fillId="5" borderId="6" xfId="0" applyFont="1" applyFill="1" applyBorder="1" applyAlignment="1">
      <alignment horizontal="left" vertical="center" shrinkToFit="1"/>
    </xf>
    <xf numFmtId="38" fontId="7" fillId="5" borderId="8" xfId="0" applyNumberFormat="1" applyFont="1" applyFill="1" applyBorder="1" applyAlignment="1">
      <alignment vertical="center" shrinkToFit="1"/>
    </xf>
    <xf numFmtId="0" fontId="5" fillId="0" borderId="0" xfId="1" applyFont="1">
      <alignment vertical="center"/>
    </xf>
    <xf numFmtId="0" fontId="5" fillId="0" borderId="0" xfId="1" applyFont="1" applyAlignment="1">
      <alignment horizontal="left" vertical="center" indent="1"/>
    </xf>
    <xf numFmtId="0" fontId="11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14" fontId="11" fillId="0" borderId="0" xfId="0" applyNumberFormat="1" applyFont="1">
      <alignment vertical="center"/>
    </xf>
    <xf numFmtId="0" fontId="5" fillId="0" borderId="0" xfId="1" applyFont="1" applyAlignment="1">
      <alignment vertical="center" shrinkToFit="1"/>
    </xf>
    <xf numFmtId="0" fontId="5" fillId="6" borderId="0" xfId="1" applyFont="1" applyFill="1">
      <alignment vertical="center"/>
    </xf>
    <xf numFmtId="0" fontId="5" fillId="6" borderId="0" xfId="1" applyFont="1" applyFill="1" applyAlignment="1">
      <alignment horizontal="center" vertical="center"/>
    </xf>
    <xf numFmtId="0" fontId="12" fillId="6" borderId="0" xfId="1" applyFont="1" applyFill="1" applyAlignment="1">
      <alignment horizontal="center" vertical="center"/>
    </xf>
    <xf numFmtId="0" fontId="5" fillId="0" borderId="0" xfId="1" applyFont="1" applyAlignment="1">
      <alignment horizontal="distributed" vertical="center"/>
    </xf>
    <xf numFmtId="0" fontId="4" fillId="0" borderId="0" xfId="1" applyFont="1" applyAlignment="1">
      <alignment horizontal="left" vertical="center" wrapText="1"/>
    </xf>
    <xf numFmtId="0" fontId="10" fillId="6" borderId="0" xfId="1" applyFont="1" applyFill="1" applyAlignment="1" applyProtection="1">
      <alignment horizontal="center" vertical="center"/>
      <protection locked="0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horizontal="right" vertical="center"/>
    </xf>
    <xf numFmtId="176" fontId="5" fillId="6" borderId="0" xfId="1" applyNumberFormat="1" applyFont="1" applyFill="1" applyAlignment="1" applyProtection="1">
      <alignment horizontal="right" vertical="center" wrapText="1"/>
      <protection locked="0"/>
    </xf>
    <xf numFmtId="0" fontId="5" fillId="6" borderId="0" xfId="1" applyFont="1" applyFill="1" applyAlignment="1">
      <alignment horizontal="left" vertical="center" shrinkToFit="1"/>
    </xf>
    <xf numFmtId="0" fontId="3" fillId="0" borderId="0" xfId="1" applyFont="1" applyAlignment="1">
      <alignment horizontal="center" vertical="center"/>
    </xf>
    <xf numFmtId="0" fontId="5" fillId="6" borderId="0" xfId="1" applyFont="1" applyFill="1" applyAlignment="1" applyProtection="1">
      <alignment horizontal="left" vertical="center" wrapText="1" indent="1"/>
      <protection locked="0"/>
    </xf>
    <xf numFmtId="0" fontId="5" fillId="6" borderId="1" xfId="1" applyFont="1" applyFill="1" applyBorder="1" applyAlignment="1" applyProtection="1">
      <alignment horizontal="left" vertical="center" wrapText="1" indent="1"/>
      <protection locked="0"/>
    </xf>
    <xf numFmtId="0" fontId="5" fillId="6" borderId="9" xfId="1" applyFont="1" applyFill="1" applyBorder="1" applyAlignment="1" applyProtection="1">
      <alignment horizontal="left" vertical="center" wrapText="1" indent="1"/>
      <protection locked="0"/>
    </xf>
    <xf numFmtId="0" fontId="5" fillId="0" borderId="0" xfId="1" applyFont="1" applyAlignment="1">
      <alignment horizontal="left" vertical="center" wrapText="1"/>
    </xf>
    <xf numFmtId="0" fontId="5" fillId="6" borderId="0" xfId="1" applyFont="1" applyFill="1" applyAlignment="1" applyProtection="1">
      <alignment horizontal="left" vertical="top" wrapText="1"/>
      <protection locked="0"/>
    </xf>
    <xf numFmtId="0" fontId="5" fillId="0" borderId="0" xfId="1" applyFont="1" applyAlignment="1">
      <alignment horizontal="left" vertical="center"/>
    </xf>
    <xf numFmtId="0" fontId="5" fillId="0" borderId="0" xfId="1" applyFont="1" applyAlignment="1">
      <alignment horizontal="center" vertical="center"/>
    </xf>
    <xf numFmtId="0" fontId="5" fillId="6" borderId="0" xfId="1" applyFont="1" applyFill="1" applyAlignment="1">
      <alignment horizontal="left" vertical="center"/>
    </xf>
    <xf numFmtId="0" fontId="5" fillId="0" borderId="0" xfId="1" applyFont="1" applyAlignment="1">
      <alignment horizontal="left" vertical="top" wrapText="1"/>
    </xf>
    <xf numFmtId="0" fontId="6" fillId="3" borderId="5" xfId="0" applyFont="1" applyFill="1" applyBorder="1" applyAlignment="1">
      <alignment horizontal="center" vertical="center" shrinkToFit="1"/>
    </xf>
    <xf numFmtId="0" fontId="6" fillId="3" borderId="3" xfId="0" applyFont="1" applyFill="1" applyBorder="1" applyAlignment="1">
      <alignment horizontal="center" vertical="center" shrinkToFit="1"/>
    </xf>
    <xf numFmtId="0" fontId="6" fillId="4" borderId="7" xfId="0" applyFont="1" applyFill="1" applyBorder="1" applyAlignment="1">
      <alignment horizontal="center" vertical="center" shrinkToFit="1"/>
    </xf>
    <xf numFmtId="0" fontId="6" fillId="4" borderId="4" xfId="0" applyFont="1" applyFill="1" applyBorder="1" applyAlignment="1">
      <alignment horizontal="center" vertical="center" shrinkToFit="1"/>
    </xf>
    <xf numFmtId="0" fontId="6" fillId="4" borderId="5" xfId="0" applyFont="1" applyFill="1" applyBorder="1" applyAlignment="1">
      <alignment horizontal="center" vertical="center" shrinkToFit="1"/>
    </xf>
    <xf numFmtId="0" fontId="6" fillId="3" borderId="10" xfId="0" applyFont="1" applyFill="1" applyBorder="1" applyAlignment="1">
      <alignment horizontal="center" vertical="center" shrinkToFit="1"/>
    </xf>
    <xf numFmtId="0" fontId="6" fillId="3" borderId="11" xfId="0" applyFont="1" applyFill="1" applyBorder="1" applyAlignment="1">
      <alignment horizontal="center" vertical="center" shrinkToFit="1"/>
    </xf>
    <xf numFmtId="0" fontId="6" fillId="4" borderId="11" xfId="0" applyFont="1" applyFill="1" applyBorder="1" applyAlignment="1">
      <alignment horizontal="center" vertical="center" shrinkToFit="1"/>
    </xf>
    <xf numFmtId="0" fontId="6" fillId="4" borderId="13" xfId="0" applyFont="1" applyFill="1" applyBorder="1" applyAlignment="1">
      <alignment horizontal="center" vertical="center" shrinkToFit="1"/>
    </xf>
    <xf numFmtId="0" fontId="9" fillId="0" borderId="9" xfId="0" applyFont="1" applyBorder="1" applyAlignment="1">
      <alignment horizontal="center" vertical="center" shrinkToFit="1"/>
    </xf>
    <xf numFmtId="0" fontId="9" fillId="0" borderId="2" xfId="0" applyFont="1" applyBorder="1" applyAlignment="1">
      <alignment horizontal="center" vertical="center" shrinkToFit="1"/>
    </xf>
    <xf numFmtId="0" fontId="6" fillId="2" borderId="6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17" fillId="0" borderId="0" xfId="0" applyFont="1" applyAlignment="1">
      <alignment horizontal="left" vertical="center" shrinkToFit="1"/>
    </xf>
    <xf numFmtId="0" fontId="7" fillId="0" borderId="0" xfId="0" applyFont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0" fontId="15" fillId="0" borderId="0" xfId="0" applyFont="1" applyAlignment="1">
      <alignment horizontal="right" vertical="center" shrinkToFit="1"/>
    </xf>
    <xf numFmtId="0" fontId="16" fillId="0" borderId="0" xfId="0" applyFont="1" applyAlignment="1">
      <alignment horizontal="right" vertical="center" shrinkToFit="1"/>
    </xf>
  </cellXfs>
  <cellStyles count="2">
    <cellStyle name="標準" xfId="0" builtinId="0"/>
    <cellStyle name="標準 2" xfId="1" xr:uid="{323A867A-C85E-4B45-B714-D63A9335BF9A}"/>
  </cellStyles>
  <dxfs count="2">
    <dxf>
      <fill>
        <patternFill>
          <bgColor rgb="FFFF0000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FFF3F8"/>
      <color rgb="FFFFE7F1"/>
      <color rgb="FFFFFFE1"/>
      <color rgb="FFFFFFCC"/>
      <color rgb="FFBCF6DC"/>
      <color rgb="FFFFD1E4"/>
      <color rgb="FFD9ECFF"/>
      <color rgb="FFC2F0EF"/>
      <color rgb="FFAFECEB"/>
      <color rgb="FFA9EB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22</xdr:row>
          <xdr:rowOff>0</xdr:rowOff>
        </xdr:from>
        <xdr:to>
          <xdr:col>2</xdr:col>
          <xdr:colOff>0</xdr:colOff>
          <xdr:row>23</xdr:row>
          <xdr:rowOff>0</xdr:rowOff>
        </xdr:to>
        <xdr:sp macro="" textlink="">
          <xdr:nvSpPr>
            <xdr:cNvPr id="46083" name="Check Box 3" hidden="1">
              <a:extLst>
                <a:ext uri="{63B3BB69-23CF-44E3-9099-C40C66FF867C}">
                  <a14:compatExt spid="_x0000_s46083"/>
                </a:ext>
                <a:ext uri="{FF2B5EF4-FFF2-40B4-BE49-F238E27FC236}">
                  <a16:creationId xmlns:a16="http://schemas.microsoft.com/office/drawing/2014/main" id="{00000000-0008-0000-0000-000003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23</xdr:row>
          <xdr:rowOff>0</xdr:rowOff>
        </xdr:from>
        <xdr:to>
          <xdr:col>2</xdr:col>
          <xdr:colOff>0</xdr:colOff>
          <xdr:row>24</xdr:row>
          <xdr:rowOff>0</xdr:rowOff>
        </xdr:to>
        <xdr:sp macro="" textlink="">
          <xdr:nvSpPr>
            <xdr:cNvPr id="46085" name="Check Box 5" hidden="1">
              <a:extLst>
                <a:ext uri="{63B3BB69-23CF-44E3-9099-C40C66FF867C}">
                  <a14:compatExt spid="_x0000_s46085"/>
                </a:ext>
                <a:ext uri="{FF2B5EF4-FFF2-40B4-BE49-F238E27FC236}">
                  <a16:creationId xmlns:a16="http://schemas.microsoft.com/office/drawing/2014/main" id="{00000000-0008-0000-0000-000005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24</xdr:row>
          <xdr:rowOff>0</xdr:rowOff>
        </xdr:from>
        <xdr:to>
          <xdr:col>2</xdr:col>
          <xdr:colOff>0</xdr:colOff>
          <xdr:row>25</xdr:row>
          <xdr:rowOff>0</xdr:rowOff>
        </xdr:to>
        <xdr:sp macro="" textlink="">
          <xdr:nvSpPr>
            <xdr:cNvPr id="46086" name="Check Box 6" hidden="1">
              <a:extLst>
                <a:ext uri="{63B3BB69-23CF-44E3-9099-C40C66FF867C}">
                  <a14:compatExt spid="_x0000_s46086"/>
                </a:ext>
                <a:ext uri="{FF2B5EF4-FFF2-40B4-BE49-F238E27FC236}">
                  <a16:creationId xmlns:a16="http://schemas.microsoft.com/office/drawing/2014/main" id="{00000000-0008-0000-0000-000006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145</xdr:row>
          <xdr:rowOff>0</xdr:rowOff>
        </xdr:from>
        <xdr:to>
          <xdr:col>2</xdr:col>
          <xdr:colOff>0</xdr:colOff>
          <xdr:row>146</xdr:row>
          <xdr:rowOff>0</xdr:rowOff>
        </xdr:to>
        <xdr:sp macro="" textlink="">
          <xdr:nvSpPr>
            <xdr:cNvPr id="46091" name="Check Box 11" hidden="1">
              <a:extLst>
                <a:ext uri="{63B3BB69-23CF-44E3-9099-C40C66FF867C}">
                  <a14:compatExt spid="_x0000_s46091"/>
                </a:ext>
                <a:ext uri="{FF2B5EF4-FFF2-40B4-BE49-F238E27FC236}">
                  <a16:creationId xmlns:a16="http://schemas.microsoft.com/office/drawing/2014/main" id="{00000000-0008-0000-0000-00000B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146</xdr:row>
          <xdr:rowOff>0</xdr:rowOff>
        </xdr:from>
        <xdr:to>
          <xdr:col>2</xdr:col>
          <xdr:colOff>0</xdr:colOff>
          <xdr:row>147</xdr:row>
          <xdr:rowOff>0</xdr:rowOff>
        </xdr:to>
        <xdr:sp macro="" textlink="">
          <xdr:nvSpPr>
            <xdr:cNvPr id="46092" name="Check Box 12" hidden="1">
              <a:extLst>
                <a:ext uri="{63B3BB69-23CF-44E3-9099-C40C66FF867C}">
                  <a14:compatExt spid="_x0000_s46092"/>
                </a:ext>
                <a:ext uri="{FF2B5EF4-FFF2-40B4-BE49-F238E27FC236}">
                  <a16:creationId xmlns:a16="http://schemas.microsoft.com/office/drawing/2014/main" id="{00000000-0008-0000-0000-00000C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147</xdr:row>
          <xdr:rowOff>0</xdr:rowOff>
        </xdr:from>
        <xdr:to>
          <xdr:col>2</xdr:col>
          <xdr:colOff>0</xdr:colOff>
          <xdr:row>148</xdr:row>
          <xdr:rowOff>0</xdr:rowOff>
        </xdr:to>
        <xdr:sp macro="" textlink="">
          <xdr:nvSpPr>
            <xdr:cNvPr id="46093" name="Check Box 13" hidden="1">
              <a:extLst>
                <a:ext uri="{63B3BB69-23CF-44E3-9099-C40C66FF867C}">
                  <a14:compatExt spid="_x0000_s46093"/>
                </a:ext>
                <a:ext uri="{FF2B5EF4-FFF2-40B4-BE49-F238E27FC236}">
                  <a16:creationId xmlns:a16="http://schemas.microsoft.com/office/drawing/2014/main" id="{00000000-0008-0000-0000-00000D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148</xdr:row>
          <xdr:rowOff>0</xdr:rowOff>
        </xdr:from>
        <xdr:to>
          <xdr:col>2</xdr:col>
          <xdr:colOff>0</xdr:colOff>
          <xdr:row>149</xdr:row>
          <xdr:rowOff>0</xdr:rowOff>
        </xdr:to>
        <xdr:sp macro="" textlink="">
          <xdr:nvSpPr>
            <xdr:cNvPr id="46094" name="Check Box 14" hidden="1">
              <a:extLst>
                <a:ext uri="{63B3BB69-23CF-44E3-9099-C40C66FF867C}">
                  <a14:compatExt spid="_x0000_s46094"/>
                </a:ext>
                <a:ext uri="{FF2B5EF4-FFF2-40B4-BE49-F238E27FC236}">
                  <a16:creationId xmlns:a16="http://schemas.microsoft.com/office/drawing/2014/main" id="{00000000-0008-0000-0000-00000E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149</xdr:row>
          <xdr:rowOff>0</xdr:rowOff>
        </xdr:from>
        <xdr:to>
          <xdr:col>2</xdr:col>
          <xdr:colOff>0</xdr:colOff>
          <xdr:row>150</xdr:row>
          <xdr:rowOff>0</xdr:rowOff>
        </xdr:to>
        <xdr:sp macro="" textlink="">
          <xdr:nvSpPr>
            <xdr:cNvPr id="46095" name="Check Box 15" hidden="1">
              <a:extLst>
                <a:ext uri="{63B3BB69-23CF-44E3-9099-C40C66FF867C}">
                  <a14:compatExt spid="_x0000_s46095"/>
                </a:ext>
                <a:ext uri="{FF2B5EF4-FFF2-40B4-BE49-F238E27FC236}">
                  <a16:creationId xmlns:a16="http://schemas.microsoft.com/office/drawing/2014/main" id="{00000000-0008-0000-0000-00000F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CABB8-CE5F-485C-9D38-4D128F92C1AF}">
  <sheetPr codeName="Sheet1"/>
  <dimension ref="B2:AF281"/>
  <sheetViews>
    <sheetView tabSelected="1" view="pageBreakPreview" zoomScaleNormal="100" zoomScaleSheetLayoutView="100" workbookViewId="0">
      <selection activeCell="B4" sqref="B4:M5"/>
    </sheetView>
  </sheetViews>
  <sheetFormatPr defaultColWidth="2.625" defaultRowHeight="16.5" customHeight="1"/>
  <cols>
    <col min="1" max="1" width="2.625" style="27"/>
    <col min="2" max="31" width="2.625" style="27" customWidth="1"/>
    <col min="32" max="36" width="2.625" style="27"/>
    <col min="37" max="37" width="2.625" style="27" customWidth="1"/>
    <col min="38" max="16384" width="2.625" style="27"/>
  </cols>
  <sheetData>
    <row r="2" spans="2:31" ht="16.5" customHeight="1">
      <c r="B2" s="37" t="s">
        <v>26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</row>
    <row r="3" spans="2:31" ht="16.5" customHeight="1"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</row>
    <row r="4" spans="2:31" ht="16.5" customHeight="1">
      <c r="B4" s="38" t="s">
        <v>4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9" t="str">
        <f>IF($B$4="進学等支援","活動報告書","成果報告書")</f>
        <v>成果報告書</v>
      </c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</row>
    <row r="5" spans="2:31" ht="16.5" customHeight="1"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</row>
    <row r="8" spans="2:31" ht="16.5" customHeight="1">
      <c r="Q8" s="40" t="s">
        <v>22</v>
      </c>
      <c r="R8" s="40"/>
      <c r="S8" s="40"/>
      <c r="T8" s="40"/>
      <c r="U8" s="40"/>
      <c r="V8" s="40"/>
      <c r="W8" s="41">
        <v>0</v>
      </c>
      <c r="X8" s="41"/>
      <c r="Y8" s="41"/>
      <c r="Z8" s="41"/>
      <c r="AA8" s="41"/>
      <c r="AB8" s="41"/>
      <c r="AC8" s="41"/>
      <c r="AD8" s="41"/>
      <c r="AE8" s="41"/>
    </row>
    <row r="9" spans="2:31" ht="16.5" customHeight="1">
      <c r="B9" s="36" t="s">
        <v>23</v>
      </c>
      <c r="C9" s="36"/>
      <c r="D9" s="36"/>
      <c r="E9" s="36"/>
      <c r="F9" s="36"/>
      <c r="G9" s="36"/>
      <c r="H9" s="36"/>
      <c r="I9" s="36"/>
      <c r="J9" s="36"/>
      <c r="K9" s="36"/>
      <c r="L9" s="36"/>
      <c r="Y9" s="28"/>
    </row>
    <row r="10" spans="2:31" ht="16.5" customHeight="1">
      <c r="B10" s="36" t="s">
        <v>24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40" t="s">
        <v>25</v>
      </c>
      <c r="N10" s="40"/>
    </row>
    <row r="12" spans="2:31" ht="16.5" customHeight="1">
      <c r="M12" s="43" t="str">
        <f>IF($B$4&lt;&gt;"団体活動・設立支援","氏名","団体名")</f>
        <v>団体名</v>
      </c>
      <c r="N12" s="43"/>
      <c r="O12" s="43"/>
      <c r="P12" s="43"/>
      <c r="Q12" s="43"/>
      <c r="R12" s="43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</row>
    <row r="13" spans="2:31" ht="16.5" customHeight="1">
      <c r="M13" s="43"/>
      <c r="N13" s="43"/>
      <c r="O13" s="43"/>
      <c r="P13" s="43"/>
      <c r="Q13" s="43"/>
      <c r="R13" s="43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</row>
    <row r="14" spans="2:31" ht="16.5" customHeight="1">
      <c r="M14" s="43" t="str">
        <f>IF($B$4="進学等支援",
        "学校名",
        IF($B$4="海洋活動支援",
            "職業",
            IF($B$4="調査活動支援",
                "職業",
                IF($B$4="団体活動・設立支援",
                    "申請責任者名",
                    "エラー"
                )
            )
        )
)</f>
        <v>申請責任者名</v>
      </c>
      <c r="N14" s="43"/>
      <c r="O14" s="43"/>
      <c r="P14" s="43"/>
      <c r="Q14" s="43"/>
      <c r="R14" s="43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</row>
    <row r="15" spans="2:31" ht="16.5" customHeight="1">
      <c r="M15" s="43"/>
      <c r="N15" s="43"/>
      <c r="O15" s="43"/>
      <c r="P15" s="43"/>
      <c r="Q15" s="43"/>
      <c r="R15" s="43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</row>
    <row r="18" spans="2:31" ht="16.5" customHeight="1">
      <c r="B18" s="49" t="s">
        <v>29</v>
      </c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</row>
    <row r="20" spans="2:31" ht="16.5" customHeight="1">
      <c r="B20" s="50" t="s">
        <v>27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</row>
    <row r="22" spans="2:31" ht="16.5" customHeight="1">
      <c r="B22" s="49" t="s">
        <v>42</v>
      </c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</row>
    <row r="23" spans="2:31" ht="16.5" customHeight="1">
      <c r="B23" s="33"/>
      <c r="C23" s="34" t="s">
        <v>38</v>
      </c>
      <c r="D23" s="51" t="s">
        <v>30</v>
      </c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</row>
    <row r="24" spans="2:31" ht="16.5" customHeight="1">
      <c r="B24" s="33"/>
      <c r="C24" s="34" t="s">
        <v>39</v>
      </c>
      <c r="D24" s="51" t="s">
        <v>31</v>
      </c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</row>
    <row r="25" spans="2:31" ht="16.5" customHeight="1">
      <c r="B25" s="33"/>
      <c r="C25" s="35" t="s">
        <v>40</v>
      </c>
      <c r="D25" s="51" t="s">
        <v>32</v>
      </c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</row>
    <row r="27" spans="2:31" ht="16.5" customHeight="1">
      <c r="B27" s="49" t="s">
        <v>28</v>
      </c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</row>
    <row r="28" spans="2:31" ht="16.5" customHeight="1"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</row>
    <row r="29" spans="2:31" ht="16.5" customHeight="1"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</row>
    <row r="30" spans="2:31" ht="16.5" customHeight="1"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</row>
    <row r="31" spans="2:31" ht="16.5" customHeight="1"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</row>
    <row r="32" spans="2:31" ht="16.5" customHeight="1"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</row>
    <row r="33" spans="2:31" ht="16.5" customHeight="1"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</row>
    <row r="34" spans="2:31" ht="16.5" customHeight="1"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</row>
    <row r="35" spans="2:31" ht="16.5" customHeight="1"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</row>
    <row r="36" spans="2:31" ht="16.5" customHeight="1"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</row>
    <row r="37" spans="2:31" ht="16.5" customHeight="1"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</row>
    <row r="38" spans="2:31" ht="16.5" customHeight="1"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</row>
    <row r="39" spans="2:31" ht="16.5" customHeight="1"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</row>
    <row r="40" spans="2:31" ht="16.5" customHeight="1"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</row>
    <row r="41" spans="2:31" ht="16.5" customHeight="1"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</row>
    <row r="42" spans="2:31" ht="16.5" customHeight="1"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</row>
    <row r="43" spans="2:31" ht="16.5" customHeight="1"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</row>
    <row r="44" spans="2:31" ht="16.5" customHeight="1"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</row>
    <row r="45" spans="2:31" ht="16.5" customHeight="1"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</row>
    <row r="46" spans="2:31" ht="16.5" customHeight="1"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</row>
    <row r="50" spans="2:31" ht="16.5" customHeight="1">
      <c r="B50" s="47" t="str">
        <f>CONCATENATE("３．活動終了までの実際の流れ",CHAR(10),"　（事前の計画と比較して、どのような経過を辿ったか）")</f>
        <v>３．活動終了までの実際の流れ
　（事前の計画と比較して、どのような経過を辿ったか）</v>
      </c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</row>
    <row r="51" spans="2:31" ht="16.5" customHeight="1"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</row>
    <row r="52" spans="2:31" ht="16.5" customHeight="1"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</row>
    <row r="53" spans="2:31" ht="16.5" customHeight="1"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</row>
    <row r="54" spans="2:31" ht="16.5" customHeight="1"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</row>
    <row r="55" spans="2:31" ht="16.5" customHeight="1"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</row>
    <row r="56" spans="2:31" ht="16.5" customHeight="1"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</row>
    <row r="57" spans="2:31" ht="16.5" customHeight="1"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</row>
    <row r="58" spans="2:31" ht="16.5" customHeight="1"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</row>
    <row r="59" spans="2:31" ht="16.5" customHeight="1"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</row>
    <row r="60" spans="2:31" ht="16.5" customHeight="1"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</row>
    <row r="61" spans="2:31" ht="16.5" customHeight="1"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</row>
    <row r="62" spans="2:31" ht="16.5" customHeight="1"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</row>
    <row r="63" spans="2:31" ht="16.5" customHeight="1"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</row>
    <row r="64" spans="2:31" ht="16.5" customHeight="1"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</row>
    <row r="65" spans="2:31" ht="16.5" customHeight="1"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</row>
    <row r="66" spans="2:31" ht="16.5" customHeight="1"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</row>
    <row r="67" spans="2:31" ht="16.5" customHeight="1"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</row>
    <row r="68" spans="2:31" ht="16.5" customHeight="1"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</row>
    <row r="69" spans="2:31" ht="16.5" customHeight="1"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</row>
    <row r="70" spans="2:31" ht="16.5" customHeight="1"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</row>
    <row r="71" spans="2:31" ht="16.5" customHeight="1"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</row>
    <row r="72" spans="2:31" ht="16.5" customHeight="1"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</row>
    <row r="73" spans="2:31" ht="16.5" customHeight="1"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</row>
    <row r="74" spans="2:31" ht="16.5" customHeight="1"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</row>
    <row r="75" spans="2:31" ht="16.5" customHeight="1"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</row>
    <row r="76" spans="2:31" ht="16.5" customHeight="1"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</row>
    <row r="77" spans="2:31" ht="16.5" customHeight="1"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</row>
    <row r="78" spans="2:31" ht="16.5" customHeight="1"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</row>
    <row r="79" spans="2:31" ht="16.5" customHeight="1"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</row>
    <row r="80" spans="2:31" ht="16.5" customHeight="1"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</row>
    <row r="81" spans="2:31" ht="16.5" customHeight="1"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</row>
    <row r="82" spans="2:31" ht="16.5" customHeight="1"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</row>
    <row r="83" spans="2:31" ht="16.5" customHeight="1"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</row>
    <row r="84" spans="2:31" ht="16.5" customHeight="1"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</row>
    <row r="85" spans="2:31" ht="16.5" customHeight="1"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</row>
    <row r="86" spans="2:31" ht="16.5" customHeight="1"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</row>
    <row r="87" spans="2:31" ht="16.5" customHeight="1"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</row>
    <row r="88" spans="2:31" ht="16.5" customHeight="1"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</row>
    <row r="89" spans="2:31" ht="16.5" customHeight="1"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</row>
    <row r="90" spans="2:31" ht="16.5" customHeight="1"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</row>
    <row r="91" spans="2:31" ht="16.5" customHeight="1"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</row>
    <row r="92" spans="2:31" ht="16.5" customHeight="1"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</row>
    <row r="93" spans="2:31" ht="16.5" customHeight="1"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</row>
    <row r="97" spans="2:31" ht="16.5" customHeight="1">
      <c r="B97" s="47" t="str">
        <f>IF($B$4="進学等支援",
        CONCATENATE("４．活動完了により得られた「結果」", CHAR(10),"　（「叶えたい夢」、「就きたい職業」にどれだけ近づけたか）"),
        IF($B$4="海洋活動支援",
            CONCATENATE("４．活動完了により得られた「一次的成果(活動目的)」及び「副次的成果(波及効果)」", CHAR(10),"　（活動が社会に与えた良い影響）"),
            IF($B$4="調査活動支援",
                CONCATENATE("４．研究完了により得られた「一次的成果(研究目的)」及び「副次的成果(波及効果)」", CHAR(10),"　（研究が社会に与えた良い影響）"),
                IF($B$4="団体活動・設立支援",
                    CONCATENATE("４．支援を受けることで得られた「結果(期待される成果)」", CHAR(10),"事業の継続や団体の存続に与えた影響"),
                    "エラー"
                )
            )
        )
)</f>
        <v>４．支援を受けることで得られた「結果(期待される成果)」
事業の継続や団体の存続に与えた影響</v>
      </c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</row>
    <row r="98" spans="2:31" ht="16.5" customHeight="1">
      <c r="B98" s="47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</row>
    <row r="99" spans="2:31" ht="16.5" customHeight="1"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</row>
    <row r="100" spans="2:31" ht="16.5" customHeight="1"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</row>
    <row r="101" spans="2:31" ht="16.5" customHeight="1"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</row>
    <row r="102" spans="2:31" ht="16.5" customHeight="1"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</row>
    <row r="103" spans="2:31" ht="16.5" customHeight="1"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</row>
    <row r="104" spans="2:31" ht="16.5" customHeight="1"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</row>
    <row r="105" spans="2:31" ht="16.5" customHeight="1"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</row>
    <row r="106" spans="2:31" ht="16.5" customHeight="1"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</row>
    <row r="107" spans="2:31" ht="16.5" customHeight="1"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</row>
    <row r="108" spans="2:31" ht="16.5" customHeight="1"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</row>
    <row r="109" spans="2:31" ht="16.5" customHeight="1"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</row>
    <row r="110" spans="2:31" ht="16.5" customHeight="1"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</row>
    <row r="111" spans="2:31" ht="16.5" customHeight="1"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</row>
    <row r="112" spans="2:31" ht="16.5" customHeight="1"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</row>
    <row r="113" spans="2:31" ht="16.5" customHeight="1"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</row>
    <row r="114" spans="2:31" ht="16.5" customHeight="1"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</row>
    <row r="115" spans="2:31" ht="16.5" customHeight="1"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</row>
    <row r="116" spans="2:31" ht="16.5" customHeight="1"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</row>
    <row r="117" spans="2:31" ht="16.5" customHeight="1"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</row>
    <row r="118" spans="2:31" ht="16.5" customHeight="1"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</row>
    <row r="119" spans="2:31" ht="16.5" customHeight="1"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</row>
    <row r="120" spans="2:31" ht="16.5" customHeight="1"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</row>
    <row r="121" spans="2:31" ht="16.5" customHeight="1"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</row>
    <row r="122" spans="2:31" ht="16.5" customHeight="1"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</row>
    <row r="123" spans="2:31" ht="16.5" customHeight="1"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</row>
    <row r="124" spans="2:31" ht="16.5" customHeight="1"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</row>
    <row r="125" spans="2:31" ht="16.5" customHeight="1"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</row>
    <row r="126" spans="2:31" ht="16.5" customHeight="1"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</row>
    <row r="127" spans="2:31" ht="16.5" customHeight="1"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</row>
    <row r="128" spans="2:31" ht="16.5" customHeight="1"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</row>
    <row r="129" spans="2:31" ht="16.5" customHeight="1"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</row>
    <row r="130" spans="2:31" ht="16.5" customHeight="1"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</row>
    <row r="131" spans="2:31" ht="16.5" customHeight="1"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</row>
    <row r="132" spans="2:31" ht="16.5" customHeight="1"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</row>
    <row r="133" spans="2:31" ht="16.5" customHeight="1"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</row>
    <row r="134" spans="2:31" ht="16.5" customHeight="1"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</row>
    <row r="135" spans="2:31" ht="16.5" customHeight="1"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</row>
    <row r="136" spans="2:31" ht="16.5" customHeight="1"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</row>
    <row r="137" spans="2:31" ht="16.5" customHeight="1"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</row>
    <row r="138" spans="2:31" ht="16.5" customHeight="1"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</row>
    <row r="139" spans="2:31" ht="16.5" customHeight="1"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</row>
    <row r="140" spans="2:31" ht="16.5" customHeight="1"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</row>
    <row r="144" spans="2:31" ht="16.5" customHeight="1">
      <c r="B144" s="47" t="str">
        <f>CONCATENATE("５．助成金の返還義務発生の有無",CHAR(10),"　（設問の回答が「◎」でない場合は、助成金の返還義務が生じます。）")</f>
        <v>５．助成金の返還義務発生の有無
　（設問の回答が「◎」でない場合は、助成金の返還義務が生じます。）</v>
      </c>
      <c r="C144" s="47"/>
      <c r="D144" s="47"/>
      <c r="E144" s="47"/>
      <c r="F144" s="47"/>
      <c r="G144" s="47"/>
      <c r="H144" s="47"/>
      <c r="I144" s="47"/>
      <c r="J144" s="47"/>
      <c r="K144" s="47"/>
      <c r="L144" s="47"/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  <c r="AA144" s="47"/>
      <c r="AB144" s="47"/>
      <c r="AC144" s="47"/>
      <c r="AD144" s="47"/>
      <c r="AE144" s="47"/>
    </row>
    <row r="145" spans="2:32" ht="16.5" customHeight="1">
      <c r="B145" s="47"/>
      <c r="C145" s="47"/>
      <c r="D145" s="47"/>
      <c r="E145" s="47"/>
      <c r="F145" s="47"/>
      <c r="G145" s="47"/>
      <c r="H145" s="47"/>
      <c r="I145" s="47"/>
      <c r="J145" s="47"/>
      <c r="K145" s="47"/>
      <c r="L145" s="47"/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47"/>
      <c r="AA145" s="47"/>
      <c r="AB145" s="47"/>
      <c r="AC145" s="47"/>
      <c r="AD145" s="47"/>
      <c r="AE145" s="47"/>
    </row>
    <row r="146" spans="2:32" ht="16.5" customHeight="1">
      <c r="B146" s="33"/>
      <c r="C146" s="34" t="s">
        <v>38</v>
      </c>
      <c r="D146" s="42" t="s">
        <v>33</v>
      </c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</row>
    <row r="147" spans="2:32" ht="16.5" customHeight="1">
      <c r="B147" s="33"/>
      <c r="C147" s="34" t="s">
        <v>39</v>
      </c>
      <c r="D147" s="42" t="s">
        <v>34</v>
      </c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</row>
    <row r="148" spans="2:32" ht="16.5" customHeight="1">
      <c r="B148" s="33"/>
      <c r="C148" s="35" t="s">
        <v>40</v>
      </c>
      <c r="D148" s="42" t="s">
        <v>35</v>
      </c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</row>
    <row r="149" spans="2:32" ht="16.5" customHeight="1">
      <c r="B149" s="33"/>
      <c r="C149" s="35" t="s">
        <v>40</v>
      </c>
      <c r="D149" s="42" t="s">
        <v>36</v>
      </c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</row>
    <row r="150" spans="2:32" ht="16.5" customHeight="1">
      <c r="B150" s="33"/>
      <c r="C150" s="35" t="s">
        <v>40</v>
      </c>
      <c r="D150" s="42" t="s">
        <v>37</v>
      </c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32"/>
    </row>
    <row r="151" spans="2:32" ht="16.5" customHeight="1">
      <c r="AF151" s="32"/>
    </row>
    <row r="152" spans="2:32" ht="16.5" customHeight="1">
      <c r="B152" s="49" t="s">
        <v>41</v>
      </c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  <c r="AC152" s="49"/>
      <c r="AD152" s="49"/>
      <c r="AE152" s="49"/>
      <c r="AF152" s="32"/>
    </row>
    <row r="153" spans="2:32" ht="16.5" customHeight="1"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</row>
    <row r="154" spans="2:32" ht="16.5" customHeight="1"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</row>
    <row r="155" spans="2:32" ht="16.5" customHeight="1"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</row>
    <row r="156" spans="2:32" ht="16.5" customHeight="1"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</row>
    <row r="157" spans="2:32" ht="16.5" customHeight="1"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</row>
    <row r="158" spans="2:32" ht="16.5" customHeight="1"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</row>
    <row r="159" spans="2:32" ht="16.5" customHeight="1"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</row>
    <row r="160" spans="2:32" ht="16.5" customHeight="1"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</row>
    <row r="161" spans="2:31" ht="16.5" customHeight="1"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</row>
    <row r="162" spans="2:31" ht="16.5" customHeight="1"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</row>
    <row r="163" spans="2:31" ht="16.5" customHeight="1"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</row>
    <row r="164" spans="2:31" ht="16.5" customHeight="1"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</row>
    <row r="165" spans="2:31" ht="16.5" customHeight="1"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</row>
    <row r="166" spans="2:31" ht="16.5" customHeight="1"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</row>
    <row r="167" spans="2:31" ht="16.5" customHeight="1"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</row>
    <row r="168" spans="2:31" ht="16.5" customHeight="1"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</row>
    <row r="169" spans="2:31" ht="16.5" customHeight="1"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</row>
    <row r="170" spans="2:31" ht="16.5" customHeight="1"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</row>
    <row r="171" spans="2:31" ht="16.5" customHeight="1"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</row>
    <row r="172" spans="2:31" ht="16.5" customHeight="1"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</row>
    <row r="173" spans="2:31" ht="16.5" customHeight="1"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</row>
    <row r="174" spans="2:31" ht="16.5" customHeight="1"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</row>
    <row r="175" spans="2:31" ht="16.5" customHeight="1"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</row>
    <row r="176" spans="2:31" ht="16.5" customHeight="1"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</row>
    <row r="177" spans="2:31" ht="16.5" customHeight="1"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</row>
    <row r="178" spans="2:31" ht="16.5" customHeight="1"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</row>
    <row r="179" spans="2:31" ht="16.5" customHeight="1"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</row>
    <row r="180" spans="2:31" ht="16.5" customHeight="1"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</row>
    <row r="181" spans="2:31" ht="16.5" customHeight="1"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</row>
    <row r="182" spans="2:31" ht="16.5" customHeight="1"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</row>
    <row r="183" spans="2:31" ht="16.5" customHeight="1"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</row>
    <row r="184" spans="2:31" ht="16.5" customHeight="1"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</row>
    <row r="185" spans="2:31" ht="16.5" customHeight="1"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</row>
    <row r="186" spans="2:31" ht="16.5" customHeight="1"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</row>
    <row r="187" spans="2:31" ht="16.5" customHeight="1"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</row>
    <row r="191" spans="2:31" ht="16.5" customHeight="1">
      <c r="B191" s="52" t="str">
        <f>CONCATENATE("７．活動の様子が分かる写真等")</f>
        <v>７．活動の様子が分かる写真等</v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52"/>
      <c r="N191" s="52"/>
      <c r="O191" s="52"/>
      <c r="P191" s="52"/>
      <c r="Q191" s="52"/>
      <c r="R191" s="52"/>
      <c r="S191" s="52"/>
      <c r="T191" s="52"/>
      <c r="U191" s="52"/>
      <c r="V191" s="52"/>
      <c r="W191" s="52"/>
      <c r="X191" s="52"/>
      <c r="Y191" s="52"/>
      <c r="Z191" s="52"/>
      <c r="AA191" s="52"/>
      <c r="AB191" s="52"/>
      <c r="AC191" s="52"/>
      <c r="AD191" s="52"/>
      <c r="AE191" s="52"/>
    </row>
    <row r="192" spans="2:31" ht="16.5" customHeight="1"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</row>
    <row r="193" spans="2:32" ht="16.5" customHeight="1"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</row>
    <row r="194" spans="2:32" ht="16.5" customHeight="1"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</row>
    <row r="195" spans="2:32" ht="16.5" customHeight="1"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</row>
    <row r="196" spans="2:32" ht="16.5" customHeight="1"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</row>
    <row r="197" spans="2:32" ht="16.5" customHeight="1"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32"/>
    </row>
    <row r="198" spans="2:32" ht="16.5" customHeight="1"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32"/>
    </row>
    <row r="199" spans="2:32" ht="16.5" customHeight="1"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32"/>
    </row>
    <row r="200" spans="2:32" ht="16.5" customHeight="1"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</row>
    <row r="201" spans="2:32" ht="16.5" customHeight="1"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</row>
    <row r="202" spans="2:32" ht="16.5" customHeight="1"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</row>
    <row r="203" spans="2:32" ht="16.5" customHeight="1"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</row>
    <row r="204" spans="2:32" ht="16.5" customHeight="1"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</row>
    <row r="205" spans="2:32" ht="16.5" customHeight="1"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</row>
    <row r="206" spans="2:32" ht="16.5" customHeight="1"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</row>
    <row r="207" spans="2:32" ht="16.5" customHeight="1"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</row>
    <row r="208" spans="2:32" ht="16.5" customHeight="1"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</row>
    <row r="209" spans="2:31" ht="16.5" customHeight="1"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</row>
    <row r="210" spans="2:31" ht="16.5" customHeight="1"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</row>
    <row r="211" spans="2:31" ht="16.5" customHeight="1"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</row>
    <row r="212" spans="2:31" ht="16.5" customHeight="1">
      <c r="B212" s="48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/>
      <c r="S212" s="48"/>
      <c r="T212" s="48"/>
      <c r="U212" s="48"/>
      <c r="V212" s="48"/>
      <c r="W212" s="48"/>
      <c r="X212" s="48"/>
      <c r="Y212" s="48"/>
      <c r="Z212" s="48"/>
      <c r="AA212" s="48"/>
      <c r="AB212" s="48"/>
      <c r="AC212" s="48"/>
      <c r="AD212" s="48"/>
      <c r="AE212" s="48"/>
    </row>
    <row r="213" spans="2:31" ht="16.5" customHeight="1">
      <c r="B213" s="48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48"/>
      <c r="U213" s="48"/>
      <c r="V213" s="48"/>
      <c r="W213" s="48"/>
      <c r="X213" s="48"/>
      <c r="Y213" s="48"/>
      <c r="Z213" s="48"/>
      <c r="AA213" s="48"/>
      <c r="AB213" s="48"/>
      <c r="AC213" s="48"/>
      <c r="AD213" s="48"/>
      <c r="AE213" s="48"/>
    </row>
    <row r="214" spans="2:31" ht="16.5" customHeight="1">
      <c r="B214" s="48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/>
      <c r="S214" s="48"/>
      <c r="T214" s="48"/>
      <c r="U214" s="48"/>
      <c r="V214" s="48"/>
      <c r="W214" s="48"/>
      <c r="X214" s="48"/>
      <c r="Y214" s="48"/>
      <c r="Z214" s="48"/>
      <c r="AA214" s="48"/>
      <c r="AB214" s="48"/>
      <c r="AC214" s="48"/>
      <c r="AD214" s="48"/>
      <c r="AE214" s="48"/>
    </row>
    <row r="215" spans="2:31" ht="16.5" customHeight="1">
      <c r="B215" s="48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48"/>
      <c r="U215" s="48"/>
      <c r="V215" s="48"/>
      <c r="W215" s="48"/>
      <c r="X215" s="48"/>
      <c r="Y215" s="48"/>
      <c r="Z215" s="48"/>
      <c r="AA215" s="48"/>
      <c r="AB215" s="48"/>
      <c r="AC215" s="48"/>
      <c r="AD215" s="48"/>
      <c r="AE215" s="48"/>
    </row>
    <row r="216" spans="2:31" ht="16.5" customHeight="1">
      <c r="B216" s="48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48"/>
      <c r="U216" s="48"/>
      <c r="V216" s="48"/>
      <c r="W216" s="48"/>
      <c r="X216" s="48"/>
      <c r="Y216" s="48"/>
      <c r="Z216" s="48"/>
      <c r="AA216" s="48"/>
      <c r="AB216" s="48"/>
      <c r="AC216" s="48"/>
      <c r="AD216" s="48"/>
      <c r="AE216" s="48"/>
    </row>
    <row r="217" spans="2:31" ht="16.5" customHeight="1">
      <c r="B217" s="48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/>
      <c r="S217" s="48"/>
      <c r="T217" s="48"/>
      <c r="U217" s="48"/>
      <c r="V217" s="48"/>
      <c r="W217" s="48"/>
      <c r="X217" s="48"/>
      <c r="Y217" s="48"/>
      <c r="Z217" s="48"/>
      <c r="AA217" s="48"/>
      <c r="AB217" s="48"/>
      <c r="AC217" s="48"/>
      <c r="AD217" s="48"/>
      <c r="AE217" s="48"/>
    </row>
    <row r="218" spans="2:31" ht="16.5" customHeight="1">
      <c r="B218" s="48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/>
      <c r="S218" s="48"/>
      <c r="T218" s="48"/>
      <c r="U218" s="48"/>
      <c r="V218" s="48"/>
      <c r="W218" s="48"/>
      <c r="X218" s="48"/>
      <c r="Y218" s="48"/>
      <c r="Z218" s="48"/>
      <c r="AA218" s="48"/>
      <c r="AB218" s="48"/>
      <c r="AC218" s="48"/>
      <c r="AD218" s="48"/>
      <c r="AE218" s="48"/>
    </row>
    <row r="219" spans="2:31" ht="16.5" customHeight="1">
      <c r="B219" s="48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  <c r="AA219" s="48"/>
      <c r="AB219" s="48"/>
      <c r="AC219" s="48"/>
      <c r="AD219" s="48"/>
      <c r="AE219" s="48"/>
    </row>
    <row r="220" spans="2:31" ht="16.5" customHeight="1">
      <c r="B220" s="48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48"/>
      <c r="AC220" s="48"/>
      <c r="AD220" s="48"/>
      <c r="AE220" s="48"/>
    </row>
    <row r="221" spans="2:31" ht="16.5" customHeight="1">
      <c r="B221" s="48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/>
      <c r="U221" s="48"/>
      <c r="V221" s="48"/>
      <c r="W221" s="48"/>
      <c r="X221" s="48"/>
      <c r="Y221" s="48"/>
      <c r="Z221" s="48"/>
      <c r="AA221" s="48"/>
      <c r="AB221" s="48"/>
      <c r="AC221" s="48"/>
      <c r="AD221" s="48"/>
      <c r="AE221" s="48"/>
    </row>
    <row r="222" spans="2:31" ht="16.5" customHeight="1">
      <c r="B222" s="48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/>
      <c r="S222" s="48"/>
      <c r="T222" s="48"/>
      <c r="U222" s="48"/>
      <c r="V222" s="48"/>
      <c r="W222" s="48"/>
      <c r="X222" s="48"/>
      <c r="Y222" s="48"/>
      <c r="Z222" s="48"/>
      <c r="AA222" s="48"/>
      <c r="AB222" s="48"/>
      <c r="AC222" s="48"/>
      <c r="AD222" s="48"/>
      <c r="AE222" s="48"/>
    </row>
    <row r="223" spans="2:31" ht="16.5" customHeight="1">
      <c r="B223" s="48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/>
      <c r="S223" s="48"/>
      <c r="T223" s="48"/>
      <c r="U223" s="48"/>
      <c r="V223" s="48"/>
      <c r="W223" s="48"/>
      <c r="X223" s="48"/>
      <c r="Y223" s="48"/>
      <c r="Z223" s="48"/>
      <c r="AA223" s="48"/>
      <c r="AB223" s="48"/>
      <c r="AC223" s="48"/>
      <c r="AD223" s="48"/>
      <c r="AE223" s="48"/>
    </row>
    <row r="224" spans="2:31" ht="16.5" customHeight="1">
      <c r="B224" s="48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/>
      <c r="S224" s="48"/>
      <c r="T224" s="48"/>
      <c r="U224" s="48"/>
      <c r="V224" s="48"/>
      <c r="W224" s="48"/>
      <c r="X224" s="48"/>
      <c r="Y224" s="48"/>
      <c r="Z224" s="48"/>
      <c r="AA224" s="48"/>
      <c r="AB224" s="48"/>
      <c r="AC224" s="48"/>
      <c r="AD224" s="48"/>
      <c r="AE224" s="48"/>
    </row>
    <row r="225" spans="2:31" ht="16.5" customHeight="1">
      <c r="B225" s="48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/>
      <c r="S225" s="48"/>
      <c r="T225" s="48"/>
      <c r="U225" s="48"/>
      <c r="V225" s="48"/>
      <c r="W225" s="48"/>
      <c r="X225" s="48"/>
      <c r="Y225" s="48"/>
      <c r="Z225" s="48"/>
      <c r="AA225" s="48"/>
      <c r="AB225" s="48"/>
      <c r="AC225" s="48"/>
      <c r="AD225" s="48"/>
      <c r="AE225" s="48"/>
    </row>
    <row r="226" spans="2:31" ht="16.5" customHeight="1">
      <c r="B226" s="48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8"/>
      <c r="V226" s="48"/>
      <c r="W226" s="48"/>
      <c r="X226" s="48"/>
      <c r="Y226" s="48"/>
      <c r="Z226" s="48"/>
      <c r="AA226" s="48"/>
      <c r="AB226" s="48"/>
      <c r="AC226" s="48"/>
      <c r="AD226" s="48"/>
      <c r="AE226" s="48"/>
    </row>
    <row r="227" spans="2:31" ht="16.5" customHeight="1">
      <c r="B227" s="48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/>
      <c r="S227" s="48"/>
      <c r="T227" s="48"/>
      <c r="U227" s="48"/>
      <c r="V227" s="48"/>
      <c r="W227" s="48"/>
      <c r="X227" s="48"/>
      <c r="Y227" s="48"/>
      <c r="Z227" s="48"/>
      <c r="AA227" s="48"/>
      <c r="AB227" s="48"/>
      <c r="AC227" s="48"/>
      <c r="AD227" s="48"/>
      <c r="AE227" s="48"/>
    </row>
    <row r="228" spans="2:31" ht="16.5" customHeight="1">
      <c r="B228" s="48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/>
      <c r="S228" s="48"/>
      <c r="T228" s="48"/>
      <c r="U228" s="48"/>
      <c r="V228" s="48"/>
      <c r="W228" s="48"/>
      <c r="X228" s="48"/>
      <c r="Y228" s="48"/>
      <c r="Z228" s="48"/>
      <c r="AA228" s="48"/>
      <c r="AB228" s="48"/>
      <c r="AC228" s="48"/>
      <c r="AD228" s="48"/>
      <c r="AE228" s="48"/>
    </row>
    <row r="229" spans="2:31" ht="16.5" customHeight="1">
      <c r="B229" s="48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8"/>
      <c r="R229" s="48"/>
      <c r="S229" s="48"/>
      <c r="T229" s="48"/>
      <c r="U229" s="48"/>
      <c r="V229" s="48"/>
      <c r="W229" s="48"/>
      <c r="X229" s="48"/>
      <c r="Y229" s="48"/>
      <c r="Z229" s="48"/>
      <c r="AA229" s="48"/>
      <c r="AB229" s="48"/>
      <c r="AC229" s="48"/>
      <c r="AD229" s="48"/>
      <c r="AE229" s="48"/>
    </row>
    <row r="230" spans="2:31" ht="16.5" customHeight="1">
      <c r="B230" s="48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48"/>
      <c r="R230" s="48"/>
      <c r="S230" s="48"/>
      <c r="T230" s="48"/>
      <c r="U230" s="48"/>
      <c r="V230" s="48"/>
      <c r="W230" s="48"/>
      <c r="X230" s="48"/>
      <c r="Y230" s="48"/>
      <c r="Z230" s="48"/>
      <c r="AA230" s="48"/>
      <c r="AB230" s="48"/>
      <c r="AC230" s="48"/>
      <c r="AD230" s="48"/>
      <c r="AE230" s="48"/>
    </row>
    <row r="231" spans="2:31" ht="16.5" customHeight="1">
      <c r="B231" s="48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48"/>
      <c r="R231" s="48"/>
      <c r="S231" s="48"/>
      <c r="T231" s="48"/>
      <c r="U231" s="48"/>
      <c r="V231" s="48"/>
      <c r="W231" s="48"/>
      <c r="X231" s="48"/>
      <c r="Y231" s="48"/>
      <c r="Z231" s="48"/>
      <c r="AA231" s="48"/>
      <c r="AB231" s="48"/>
      <c r="AC231" s="48"/>
      <c r="AD231" s="48"/>
      <c r="AE231" s="48"/>
    </row>
    <row r="232" spans="2:31" ht="16.5" customHeight="1">
      <c r="B232" s="48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/>
      <c r="R232" s="48"/>
      <c r="S232" s="48"/>
      <c r="T232" s="48"/>
      <c r="U232" s="48"/>
      <c r="V232" s="48"/>
      <c r="W232" s="48"/>
      <c r="X232" s="48"/>
      <c r="Y232" s="48"/>
      <c r="Z232" s="48"/>
      <c r="AA232" s="48"/>
      <c r="AB232" s="48"/>
      <c r="AC232" s="48"/>
      <c r="AD232" s="48"/>
      <c r="AE232" s="48"/>
    </row>
    <row r="233" spans="2:31" ht="16.5" customHeight="1">
      <c r="B233" s="48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  <c r="R233" s="48"/>
      <c r="S233" s="48"/>
      <c r="T233" s="48"/>
      <c r="U233" s="48"/>
      <c r="V233" s="48"/>
      <c r="W233" s="48"/>
      <c r="X233" s="48"/>
      <c r="Y233" s="48"/>
      <c r="Z233" s="48"/>
      <c r="AA233" s="48"/>
      <c r="AB233" s="48"/>
      <c r="AC233" s="48"/>
      <c r="AD233" s="48"/>
      <c r="AE233" s="48"/>
    </row>
    <row r="234" spans="2:31" ht="16.5" customHeight="1">
      <c r="B234" s="48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48"/>
      <c r="R234" s="48"/>
      <c r="S234" s="48"/>
      <c r="T234" s="48"/>
      <c r="U234" s="48"/>
      <c r="V234" s="48"/>
      <c r="W234" s="48"/>
      <c r="X234" s="48"/>
      <c r="Y234" s="48"/>
      <c r="Z234" s="48"/>
      <c r="AA234" s="48"/>
      <c r="AB234" s="48"/>
      <c r="AC234" s="48"/>
      <c r="AD234" s="48"/>
      <c r="AE234" s="48"/>
    </row>
    <row r="238" spans="2:31" ht="16.5" customHeight="1">
      <c r="B238" s="52" t="str">
        <f>CONCATENATE("８．その他（報告すべきこと、報告したいこと）")</f>
        <v>８．その他（報告すべきこと、報告したいこと）</v>
      </c>
      <c r="C238" s="52"/>
      <c r="D238" s="52"/>
      <c r="E238" s="52"/>
      <c r="F238" s="52"/>
      <c r="G238" s="52"/>
      <c r="H238" s="52"/>
      <c r="I238" s="52"/>
      <c r="J238" s="52"/>
      <c r="K238" s="52"/>
      <c r="L238" s="52"/>
      <c r="M238" s="52"/>
      <c r="N238" s="52"/>
      <c r="O238" s="52"/>
      <c r="P238" s="52"/>
      <c r="Q238" s="52"/>
      <c r="R238" s="52"/>
      <c r="S238" s="52"/>
      <c r="T238" s="52"/>
      <c r="U238" s="52"/>
      <c r="V238" s="52"/>
      <c r="W238" s="52"/>
      <c r="X238" s="52"/>
      <c r="Y238" s="52"/>
      <c r="Z238" s="52"/>
      <c r="AA238" s="52"/>
      <c r="AB238" s="52"/>
      <c r="AC238" s="52"/>
      <c r="AD238" s="52"/>
      <c r="AE238" s="52"/>
    </row>
    <row r="239" spans="2:31" ht="16.5" customHeight="1">
      <c r="B239" s="48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/>
      <c r="R239" s="48"/>
      <c r="S239" s="48"/>
      <c r="T239" s="48"/>
      <c r="U239" s="48"/>
      <c r="V239" s="48"/>
      <c r="W239" s="48"/>
      <c r="X239" s="48"/>
      <c r="Y239" s="48"/>
      <c r="Z239" s="48"/>
      <c r="AA239" s="48"/>
      <c r="AB239" s="48"/>
      <c r="AC239" s="48"/>
      <c r="AD239" s="48"/>
      <c r="AE239" s="48"/>
    </row>
    <row r="240" spans="2:31" ht="16.5" customHeight="1">
      <c r="B240" s="48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/>
      <c r="S240" s="48"/>
      <c r="T240" s="48"/>
      <c r="U240" s="48"/>
      <c r="V240" s="48"/>
      <c r="W240" s="48"/>
      <c r="X240" s="48"/>
      <c r="Y240" s="48"/>
      <c r="Z240" s="48"/>
      <c r="AA240" s="48"/>
      <c r="AB240" s="48"/>
      <c r="AC240" s="48"/>
      <c r="AD240" s="48"/>
      <c r="AE240" s="48"/>
    </row>
    <row r="241" spans="2:31" ht="16.5" customHeight="1">
      <c r="B241" s="48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/>
      <c r="S241" s="48"/>
      <c r="T241" s="48"/>
      <c r="U241" s="48"/>
      <c r="V241" s="48"/>
      <c r="W241" s="48"/>
      <c r="X241" s="48"/>
      <c r="Y241" s="48"/>
      <c r="Z241" s="48"/>
      <c r="AA241" s="48"/>
      <c r="AB241" s="48"/>
      <c r="AC241" s="48"/>
      <c r="AD241" s="48"/>
      <c r="AE241" s="48"/>
    </row>
    <row r="242" spans="2:31" ht="16.5" customHeight="1">
      <c r="B242" s="48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/>
      <c r="S242" s="48"/>
      <c r="T242" s="48"/>
      <c r="U242" s="48"/>
      <c r="V242" s="48"/>
      <c r="W242" s="48"/>
      <c r="X242" s="48"/>
      <c r="Y242" s="48"/>
      <c r="Z242" s="48"/>
      <c r="AA242" s="48"/>
      <c r="AB242" s="48"/>
      <c r="AC242" s="48"/>
      <c r="AD242" s="48"/>
      <c r="AE242" s="48"/>
    </row>
    <row r="243" spans="2:31" ht="16.5" customHeight="1">
      <c r="B243" s="48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/>
      <c r="S243" s="48"/>
      <c r="T243" s="48"/>
      <c r="U243" s="48"/>
      <c r="V243" s="48"/>
      <c r="W243" s="48"/>
      <c r="X243" s="48"/>
      <c r="Y243" s="48"/>
      <c r="Z243" s="48"/>
      <c r="AA243" s="48"/>
      <c r="AB243" s="48"/>
      <c r="AC243" s="48"/>
      <c r="AD243" s="48"/>
      <c r="AE243" s="48"/>
    </row>
    <row r="244" spans="2:31" ht="16.5" customHeight="1">
      <c r="B244" s="48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/>
      <c r="S244" s="48"/>
      <c r="T244" s="48"/>
      <c r="U244" s="48"/>
      <c r="V244" s="48"/>
      <c r="W244" s="48"/>
      <c r="X244" s="48"/>
      <c r="Y244" s="48"/>
      <c r="Z244" s="48"/>
      <c r="AA244" s="48"/>
      <c r="AB244" s="48"/>
      <c r="AC244" s="48"/>
      <c r="AD244" s="48"/>
      <c r="AE244" s="48"/>
    </row>
    <row r="245" spans="2:31" ht="16.5" customHeight="1">
      <c r="B245" s="48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  <c r="AC245" s="48"/>
      <c r="AD245" s="48"/>
      <c r="AE245" s="48"/>
    </row>
    <row r="246" spans="2:31" ht="16.5" customHeight="1">
      <c r="B246" s="48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  <c r="P246" s="48"/>
      <c r="Q246" s="48"/>
      <c r="R246" s="48"/>
      <c r="S246" s="48"/>
      <c r="T246" s="48"/>
      <c r="U246" s="48"/>
      <c r="V246" s="48"/>
      <c r="W246" s="48"/>
      <c r="X246" s="48"/>
      <c r="Y246" s="48"/>
      <c r="Z246" s="48"/>
      <c r="AA246" s="48"/>
      <c r="AB246" s="48"/>
      <c r="AC246" s="48"/>
      <c r="AD246" s="48"/>
      <c r="AE246" s="48"/>
    </row>
    <row r="247" spans="2:31" ht="16.5" customHeight="1">
      <c r="B247" s="48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/>
      <c r="S247" s="48"/>
      <c r="T247" s="48"/>
      <c r="U247" s="48"/>
      <c r="V247" s="48"/>
      <c r="W247" s="48"/>
      <c r="X247" s="48"/>
      <c r="Y247" s="48"/>
      <c r="Z247" s="48"/>
      <c r="AA247" s="48"/>
      <c r="AB247" s="48"/>
      <c r="AC247" s="48"/>
      <c r="AD247" s="48"/>
      <c r="AE247" s="48"/>
    </row>
    <row r="248" spans="2:31" ht="16.5" customHeight="1">
      <c r="B248" s="48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/>
      <c r="S248" s="48"/>
      <c r="T248" s="48"/>
      <c r="U248" s="48"/>
      <c r="V248" s="48"/>
      <c r="W248" s="48"/>
      <c r="X248" s="48"/>
      <c r="Y248" s="48"/>
      <c r="Z248" s="48"/>
      <c r="AA248" s="48"/>
      <c r="AB248" s="48"/>
      <c r="AC248" s="48"/>
      <c r="AD248" s="48"/>
      <c r="AE248" s="48"/>
    </row>
    <row r="249" spans="2:31" ht="16.5" customHeight="1">
      <c r="B249" s="48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/>
      <c r="S249" s="48"/>
      <c r="T249" s="48"/>
      <c r="U249" s="48"/>
      <c r="V249" s="48"/>
      <c r="W249" s="48"/>
      <c r="X249" s="48"/>
      <c r="Y249" s="48"/>
      <c r="Z249" s="48"/>
      <c r="AA249" s="48"/>
      <c r="AB249" s="48"/>
      <c r="AC249" s="48"/>
      <c r="AD249" s="48"/>
      <c r="AE249" s="48"/>
    </row>
    <row r="250" spans="2:31" ht="16.5" customHeight="1">
      <c r="B250" s="48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/>
      <c r="S250" s="48"/>
      <c r="T250" s="48"/>
      <c r="U250" s="48"/>
      <c r="V250" s="48"/>
      <c r="W250" s="48"/>
      <c r="X250" s="48"/>
      <c r="Y250" s="48"/>
      <c r="Z250" s="48"/>
      <c r="AA250" s="48"/>
      <c r="AB250" s="48"/>
      <c r="AC250" s="48"/>
      <c r="AD250" s="48"/>
      <c r="AE250" s="48"/>
    </row>
    <row r="251" spans="2:31" ht="16.5" customHeight="1">
      <c r="B251" s="48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/>
      <c r="S251" s="48"/>
      <c r="T251" s="48"/>
      <c r="U251" s="48"/>
      <c r="V251" s="48"/>
      <c r="W251" s="48"/>
      <c r="X251" s="48"/>
      <c r="Y251" s="48"/>
      <c r="Z251" s="48"/>
      <c r="AA251" s="48"/>
      <c r="AB251" s="48"/>
      <c r="AC251" s="48"/>
      <c r="AD251" s="48"/>
      <c r="AE251" s="48"/>
    </row>
    <row r="252" spans="2:31" ht="16.5" customHeight="1">
      <c r="B252" s="48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/>
      <c r="S252" s="48"/>
      <c r="T252" s="48"/>
      <c r="U252" s="48"/>
      <c r="V252" s="48"/>
      <c r="W252" s="48"/>
      <c r="X252" s="48"/>
      <c r="Y252" s="48"/>
      <c r="Z252" s="48"/>
      <c r="AA252" s="48"/>
      <c r="AB252" s="48"/>
      <c r="AC252" s="48"/>
      <c r="AD252" s="48"/>
      <c r="AE252" s="48"/>
    </row>
    <row r="253" spans="2:31" ht="16.5" customHeight="1">
      <c r="B253" s="48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/>
      <c r="S253" s="48"/>
      <c r="T253" s="48"/>
      <c r="U253" s="48"/>
      <c r="V253" s="48"/>
      <c r="W253" s="48"/>
      <c r="X253" s="48"/>
      <c r="Y253" s="48"/>
      <c r="Z253" s="48"/>
      <c r="AA253" s="48"/>
      <c r="AB253" s="48"/>
      <c r="AC253" s="48"/>
      <c r="AD253" s="48"/>
      <c r="AE253" s="48"/>
    </row>
    <row r="254" spans="2:31" ht="16.5" customHeight="1">
      <c r="B254" s="48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48"/>
      <c r="R254" s="48"/>
      <c r="S254" s="48"/>
      <c r="T254" s="48"/>
      <c r="U254" s="48"/>
      <c r="V254" s="48"/>
      <c r="W254" s="48"/>
      <c r="X254" s="48"/>
      <c r="Y254" s="48"/>
      <c r="Z254" s="48"/>
      <c r="AA254" s="48"/>
      <c r="AB254" s="48"/>
      <c r="AC254" s="48"/>
      <c r="AD254" s="48"/>
      <c r="AE254" s="48"/>
    </row>
    <row r="255" spans="2:31" ht="16.5" customHeight="1">
      <c r="B255" s="48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48"/>
      <c r="R255" s="48"/>
      <c r="S255" s="48"/>
      <c r="T255" s="48"/>
      <c r="U255" s="48"/>
      <c r="V255" s="48"/>
      <c r="W255" s="48"/>
      <c r="X255" s="48"/>
      <c r="Y255" s="48"/>
      <c r="Z255" s="48"/>
      <c r="AA255" s="48"/>
      <c r="AB255" s="48"/>
      <c r="AC255" s="48"/>
      <c r="AD255" s="48"/>
      <c r="AE255" s="48"/>
    </row>
    <row r="256" spans="2:31" ht="16.5" customHeight="1">
      <c r="B256" s="48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  <c r="Z256" s="48"/>
      <c r="AA256" s="48"/>
      <c r="AB256" s="48"/>
      <c r="AC256" s="48"/>
      <c r="AD256" s="48"/>
      <c r="AE256" s="48"/>
    </row>
    <row r="257" spans="2:31" ht="16.5" customHeight="1">
      <c r="B257" s="48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48"/>
      <c r="Q257" s="48"/>
      <c r="R257" s="48"/>
      <c r="S257" s="48"/>
      <c r="T257" s="48"/>
      <c r="U257" s="48"/>
      <c r="V257" s="48"/>
      <c r="W257" s="48"/>
      <c r="X257" s="48"/>
      <c r="Y257" s="48"/>
      <c r="Z257" s="48"/>
      <c r="AA257" s="48"/>
      <c r="AB257" s="48"/>
      <c r="AC257" s="48"/>
      <c r="AD257" s="48"/>
      <c r="AE257" s="48"/>
    </row>
    <row r="258" spans="2:31" ht="16.5" customHeight="1">
      <c r="B258" s="48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48"/>
      <c r="R258" s="48"/>
      <c r="S258" s="48"/>
      <c r="T258" s="48"/>
      <c r="U258" s="48"/>
      <c r="V258" s="48"/>
      <c r="W258" s="48"/>
      <c r="X258" s="48"/>
      <c r="Y258" s="48"/>
      <c r="Z258" s="48"/>
      <c r="AA258" s="48"/>
      <c r="AB258" s="48"/>
      <c r="AC258" s="48"/>
      <c r="AD258" s="48"/>
      <c r="AE258" s="48"/>
    </row>
    <row r="259" spans="2:31" ht="16.5" customHeight="1">
      <c r="B259" s="48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  <c r="AA259" s="48"/>
      <c r="AB259" s="48"/>
      <c r="AC259" s="48"/>
      <c r="AD259" s="48"/>
      <c r="AE259" s="48"/>
    </row>
    <row r="260" spans="2:31" ht="16.5" customHeight="1">
      <c r="B260" s="48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8"/>
      <c r="P260" s="48"/>
      <c r="Q260" s="48"/>
      <c r="R260" s="48"/>
      <c r="S260" s="48"/>
      <c r="T260" s="48"/>
      <c r="U260" s="48"/>
      <c r="V260" s="48"/>
      <c r="W260" s="48"/>
      <c r="X260" s="48"/>
      <c r="Y260" s="48"/>
      <c r="Z260" s="48"/>
      <c r="AA260" s="48"/>
      <c r="AB260" s="48"/>
      <c r="AC260" s="48"/>
      <c r="AD260" s="48"/>
      <c r="AE260" s="48"/>
    </row>
    <row r="261" spans="2:31" ht="16.5" customHeight="1">
      <c r="B261" s="48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48"/>
      <c r="R261" s="48"/>
      <c r="S261" s="48"/>
      <c r="T261" s="48"/>
      <c r="U261" s="48"/>
      <c r="V261" s="48"/>
      <c r="W261" s="48"/>
      <c r="X261" s="48"/>
      <c r="Y261" s="48"/>
      <c r="Z261" s="48"/>
      <c r="AA261" s="48"/>
      <c r="AB261" s="48"/>
      <c r="AC261" s="48"/>
      <c r="AD261" s="48"/>
      <c r="AE261" s="48"/>
    </row>
    <row r="262" spans="2:31" ht="16.5" customHeight="1">
      <c r="B262" s="48"/>
      <c r="C262" s="48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  <c r="O262" s="48"/>
      <c r="P262" s="48"/>
      <c r="Q262" s="48"/>
      <c r="R262" s="48"/>
      <c r="S262" s="48"/>
      <c r="T262" s="48"/>
      <c r="U262" s="48"/>
      <c r="V262" s="48"/>
      <c r="W262" s="48"/>
      <c r="X262" s="48"/>
      <c r="Y262" s="48"/>
      <c r="Z262" s="48"/>
      <c r="AA262" s="48"/>
      <c r="AB262" s="48"/>
      <c r="AC262" s="48"/>
      <c r="AD262" s="48"/>
      <c r="AE262" s="48"/>
    </row>
    <row r="263" spans="2:31" ht="16.5" customHeight="1">
      <c r="B263" s="48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  <c r="T263" s="48"/>
      <c r="U263" s="48"/>
      <c r="V263" s="48"/>
      <c r="W263" s="48"/>
      <c r="X263" s="48"/>
      <c r="Y263" s="48"/>
      <c r="Z263" s="48"/>
      <c r="AA263" s="48"/>
      <c r="AB263" s="48"/>
      <c r="AC263" s="48"/>
      <c r="AD263" s="48"/>
      <c r="AE263" s="48"/>
    </row>
    <row r="264" spans="2:31" ht="16.5" customHeight="1">
      <c r="B264" s="48"/>
      <c r="C264" s="48"/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  <c r="O264" s="48"/>
      <c r="P264" s="48"/>
      <c r="Q264" s="48"/>
      <c r="R264" s="48"/>
      <c r="S264" s="48"/>
      <c r="T264" s="48"/>
      <c r="U264" s="48"/>
      <c r="V264" s="48"/>
      <c r="W264" s="48"/>
      <c r="X264" s="48"/>
      <c r="Y264" s="48"/>
      <c r="Z264" s="48"/>
      <c r="AA264" s="48"/>
      <c r="AB264" s="48"/>
      <c r="AC264" s="48"/>
      <c r="AD264" s="48"/>
      <c r="AE264" s="48"/>
    </row>
    <row r="265" spans="2:31" ht="16.5" customHeight="1">
      <c r="B265" s="48"/>
      <c r="C265" s="48"/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  <c r="O265" s="48"/>
      <c r="P265" s="48"/>
      <c r="Q265" s="48"/>
      <c r="R265" s="48"/>
      <c r="S265" s="48"/>
      <c r="T265" s="48"/>
      <c r="U265" s="48"/>
      <c r="V265" s="48"/>
      <c r="W265" s="48"/>
      <c r="X265" s="48"/>
      <c r="Y265" s="48"/>
      <c r="Z265" s="48"/>
      <c r="AA265" s="48"/>
      <c r="AB265" s="48"/>
      <c r="AC265" s="48"/>
      <c r="AD265" s="48"/>
      <c r="AE265" s="48"/>
    </row>
    <row r="266" spans="2:31" ht="16.5" customHeight="1">
      <c r="B266" s="48"/>
      <c r="C266" s="48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  <c r="O266" s="48"/>
      <c r="P266" s="48"/>
      <c r="Q266" s="48"/>
      <c r="R266" s="48"/>
      <c r="S266" s="48"/>
      <c r="T266" s="48"/>
      <c r="U266" s="48"/>
      <c r="V266" s="48"/>
      <c r="W266" s="48"/>
      <c r="X266" s="48"/>
      <c r="Y266" s="48"/>
      <c r="Z266" s="48"/>
      <c r="AA266" s="48"/>
      <c r="AB266" s="48"/>
      <c r="AC266" s="48"/>
      <c r="AD266" s="48"/>
      <c r="AE266" s="48"/>
    </row>
    <row r="267" spans="2:31" ht="16.5" customHeight="1">
      <c r="B267" s="48"/>
      <c r="C267" s="48"/>
      <c r="D267" s="48"/>
      <c r="E267" s="48"/>
      <c r="F267" s="48"/>
      <c r="G267" s="48"/>
      <c r="H267" s="48"/>
      <c r="I267" s="48"/>
      <c r="J267" s="48"/>
      <c r="K267" s="48"/>
      <c r="L267" s="48"/>
      <c r="M267" s="48"/>
      <c r="N267" s="48"/>
      <c r="O267" s="48"/>
      <c r="P267" s="48"/>
      <c r="Q267" s="48"/>
      <c r="R267" s="48"/>
      <c r="S267" s="48"/>
      <c r="T267" s="48"/>
      <c r="U267" s="48"/>
      <c r="V267" s="48"/>
      <c r="W267" s="48"/>
      <c r="X267" s="48"/>
      <c r="Y267" s="48"/>
      <c r="Z267" s="48"/>
      <c r="AA267" s="48"/>
      <c r="AB267" s="48"/>
      <c r="AC267" s="48"/>
      <c r="AD267" s="48"/>
      <c r="AE267" s="48"/>
    </row>
    <row r="268" spans="2:31" ht="16.5" customHeight="1">
      <c r="B268" s="48"/>
      <c r="C268" s="48"/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8"/>
      <c r="O268" s="48"/>
      <c r="P268" s="48"/>
      <c r="Q268" s="48"/>
      <c r="R268" s="48"/>
      <c r="S268" s="48"/>
      <c r="T268" s="48"/>
      <c r="U268" s="48"/>
      <c r="V268" s="48"/>
      <c r="W268" s="48"/>
      <c r="X268" s="48"/>
      <c r="Y268" s="48"/>
      <c r="Z268" s="48"/>
      <c r="AA268" s="48"/>
      <c r="AB268" s="48"/>
      <c r="AC268" s="48"/>
      <c r="AD268" s="48"/>
      <c r="AE268" s="48"/>
    </row>
    <row r="269" spans="2:31" ht="16.5" customHeight="1">
      <c r="B269" s="48"/>
      <c r="C269" s="48"/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  <c r="O269" s="48"/>
      <c r="P269" s="48"/>
      <c r="Q269" s="48"/>
      <c r="R269" s="48"/>
      <c r="S269" s="48"/>
      <c r="T269" s="48"/>
      <c r="U269" s="48"/>
      <c r="V269" s="48"/>
      <c r="W269" s="48"/>
      <c r="X269" s="48"/>
      <c r="Y269" s="48"/>
      <c r="Z269" s="48"/>
      <c r="AA269" s="48"/>
      <c r="AB269" s="48"/>
      <c r="AC269" s="48"/>
      <c r="AD269" s="48"/>
      <c r="AE269" s="48"/>
    </row>
    <row r="270" spans="2:31" ht="16.5" customHeight="1">
      <c r="B270" s="48"/>
      <c r="C270" s="48"/>
      <c r="D270" s="48"/>
      <c r="E270" s="48"/>
      <c r="F270" s="48"/>
      <c r="G270" s="48"/>
      <c r="H270" s="48"/>
      <c r="I270" s="48"/>
      <c r="J270" s="48"/>
      <c r="K270" s="48"/>
      <c r="L270" s="48"/>
      <c r="M270" s="48"/>
      <c r="N270" s="48"/>
      <c r="O270" s="48"/>
      <c r="P270" s="48"/>
      <c r="Q270" s="48"/>
      <c r="R270" s="48"/>
      <c r="S270" s="48"/>
      <c r="T270" s="48"/>
      <c r="U270" s="48"/>
      <c r="V270" s="48"/>
      <c r="W270" s="48"/>
      <c r="X270" s="48"/>
      <c r="Y270" s="48"/>
      <c r="Z270" s="48"/>
      <c r="AA270" s="48"/>
      <c r="AB270" s="48"/>
      <c r="AC270" s="48"/>
      <c r="AD270" s="48"/>
      <c r="AE270" s="48"/>
    </row>
    <row r="271" spans="2:31" ht="16.5" customHeight="1">
      <c r="B271" s="48"/>
      <c r="C271" s="48"/>
      <c r="D271" s="48"/>
      <c r="E271" s="48"/>
      <c r="F271" s="48"/>
      <c r="G271" s="48"/>
      <c r="H271" s="48"/>
      <c r="I271" s="48"/>
      <c r="J271" s="48"/>
      <c r="K271" s="48"/>
      <c r="L271" s="48"/>
      <c r="M271" s="48"/>
      <c r="N271" s="48"/>
      <c r="O271" s="48"/>
      <c r="P271" s="48"/>
      <c r="Q271" s="48"/>
      <c r="R271" s="48"/>
      <c r="S271" s="48"/>
      <c r="T271" s="48"/>
      <c r="U271" s="48"/>
      <c r="V271" s="48"/>
      <c r="W271" s="48"/>
      <c r="X271" s="48"/>
      <c r="Y271" s="48"/>
      <c r="Z271" s="48"/>
      <c r="AA271" s="48"/>
      <c r="AB271" s="48"/>
      <c r="AC271" s="48"/>
      <c r="AD271" s="48"/>
      <c r="AE271" s="48"/>
    </row>
    <row r="272" spans="2:31" ht="16.5" customHeight="1">
      <c r="B272" s="48"/>
      <c r="C272" s="48"/>
      <c r="D272" s="48"/>
      <c r="E272" s="48"/>
      <c r="F272" s="48"/>
      <c r="G272" s="48"/>
      <c r="H272" s="48"/>
      <c r="I272" s="48"/>
      <c r="J272" s="48"/>
      <c r="K272" s="48"/>
      <c r="L272" s="48"/>
      <c r="M272" s="48"/>
      <c r="N272" s="48"/>
      <c r="O272" s="48"/>
      <c r="P272" s="48"/>
      <c r="Q272" s="48"/>
      <c r="R272" s="48"/>
      <c r="S272" s="48"/>
      <c r="T272" s="48"/>
      <c r="U272" s="48"/>
      <c r="V272" s="48"/>
      <c r="W272" s="48"/>
      <c r="X272" s="48"/>
      <c r="Y272" s="48"/>
      <c r="Z272" s="48"/>
      <c r="AA272" s="48"/>
      <c r="AB272" s="48"/>
      <c r="AC272" s="48"/>
      <c r="AD272" s="48"/>
      <c r="AE272" s="48"/>
    </row>
    <row r="273" spans="2:31" ht="16.5" customHeight="1">
      <c r="B273" s="48"/>
      <c r="C273" s="48"/>
      <c r="D273" s="48"/>
      <c r="E273" s="48"/>
      <c r="F273" s="48"/>
      <c r="G273" s="48"/>
      <c r="H273" s="48"/>
      <c r="I273" s="48"/>
      <c r="J273" s="48"/>
      <c r="K273" s="48"/>
      <c r="L273" s="48"/>
      <c r="M273" s="48"/>
      <c r="N273" s="48"/>
      <c r="O273" s="48"/>
      <c r="P273" s="48"/>
      <c r="Q273" s="48"/>
      <c r="R273" s="48"/>
      <c r="S273" s="48"/>
      <c r="T273" s="48"/>
      <c r="U273" s="48"/>
      <c r="V273" s="48"/>
      <c r="W273" s="48"/>
      <c r="X273" s="48"/>
      <c r="Y273" s="48"/>
      <c r="Z273" s="48"/>
      <c r="AA273" s="48"/>
      <c r="AB273" s="48"/>
      <c r="AC273" s="48"/>
      <c r="AD273" s="48"/>
      <c r="AE273" s="48"/>
    </row>
    <row r="274" spans="2:31" ht="16.5" customHeight="1">
      <c r="B274" s="48"/>
      <c r="C274" s="48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  <c r="O274" s="48"/>
      <c r="P274" s="48"/>
      <c r="Q274" s="48"/>
      <c r="R274" s="48"/>
      <c r="S274" s="48"/>
      <c r="T274" s="48"/>
      <c r="U274" s="48"/>
      <c r="V274" s="48"/>
      <c r="W274" s="48"/>
      <c r="X274" s="48"/>
      <c r="Y274" s="48"/>
      <c r="Z274" s="48"/>
      <c r="AA274" s="48"/>
      <c r="AB274" s="48"/>
      <c r="AC274" s="48"/>
      <c r="AD274" s="48"/>
      <c r="AE274" s="48"/>
    </row>
    <row r="275" spans="2:31" ht="16.5" customHeight="1">
      <c r="B275" s="48"/>
      <c r="C275" s="48"/>
      <c r="D275" s="48"/>
      <c r="E275" s="48"/>
      <c r="F275" s="48"/>
      <c r="G275" s="48"/>
      <c r="H275" s="48"/>
      <c r="I275" s="48"/>
      <c r="J275" s="48"/>
      <c r="K275" s="48"/>
      <c r="L275" s="48"/>
      <c r="M275" s="48"/>
      <c r="N275" s="48"/>
      <c r="O275" s="48"/>
      <c r="P275" s="48"/>
      <c r="Q275" s="48"/>
      <c r="R275" s="48"/>
      <c r="S275" s="48"/>
      <c r="T275" s="48"/>
      <c r="U275" s="48"/>
      <c r="V275" s="48"/>
      <c r="W275" s="48"/>
      <c r="X275" s="48"/>
      <c r="Y275" s="48"/>
      <c r="Z275" s="48"/>
      <c r="AA275" s="48"/>
      <c r="AB275" s="48"/>
      <c r="AC275" s="48"/>
      <c r="AD275" s="48"/>
      <c r="AE275" s="48"/>
    </row>
    <row r="276" spans="2:31" ht="16.5" customHeight="1">
      <c r="B276" s="48"/>
      <c r="C276" s="48"/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8"/>
      <c r="O276" s="48"/>
      <c r="P276" s="48"/>
      <c r="Q276" s="48"/>
      <c r="R276" s="48"/>
      <c r="S276" s="48"/>
      <c r="T276" s="48"/>
      <c r="U276" s="48"/>
      <c r="V276" s="48"/>
      <c r="W276" s="48"/>
      <c r="X276" s="48"/>
      <c r="Y276" s="48"/>
      <c r="Z276" s="48"/>
      <c r="AA276" s="48"/>
      <c r="AB276" s="48"/>
      <c r="AC276" s="48"/>
      <c r="AD276" s="48"/>
      <c r="AE276" s="48"/>
    </row>
    <row r="277" spans="2:31" ht="16.5" customHeight="1">
      <c r="B277" s="48"/>
      <c r="C277" s="48"/>
      <c r="D277" s="48"/>
      <c r="E277" s="48"/>
      <c r="F277" s="48"/>
      <c r="G277" s="48"/>
      <c r="H277" s="48"/>
      <c r="I277" s="48"/>
      <c r="J277" s="48"/>
      <c r="K277" s="48"/>
      <c r="L277" s="48"/>
      <c r="M277" s="48"/>
      <c r="N277" s="48"/>
      <c r="O277" s="48"/>
      <c r="P277" s="48"/>
      <c r="Q277" s="48"/>
      <c r="R277" s="48"/>
      <c r="S277" s="48"/>
      <c r="T277" s="48"/>
      <c r="U277" s="48"/>
      <c r="V277" s="48"/>
      <c r="W277" s="48"/>
      <c r="X277" s="48"/>
      <c r="Y277" s="48"/>
      <c r="Z277" s="48"/>
      <c r="AA277" s="48"/>
      <c r="AB277" s="48"/>
      <c r="AC277" s="48"/>
      <c r="AD277" s="48"/>
      <c r="AE277" s="48"/>
    </row>
    <row r="278" spans="2:31" ht="16.5" customHeight="1">
      <c r="B278" s="48"/>
      <c r="C278" s="48"/>
      <c r="D278" s="48"/>
      <c r="E278" s="48"/>
      <c r="F278" s="48"/>
      <c r="G278" s="48"/>
      <c r="H278" s="48"/>
      <c r="I278" s="48"/>
      <c r="J278" s="48"/>
      <c r="K278" s="48"/>
      <c r="L278" s="48"/>
      <c r="M278" s="48"/>
      <c r="N278" s="48"/>
      <c r="O278" s="48"/>
      <c r="P278" s="48"/>
      <c r="Q278" s="48"/>
      <c r="R278" s="48"/>
      <c r="S278" s="48"/>
      <c r="T278" s="48"/>
      <c r="U278" s="48"/>
      <c r="V278" s="48"/>
      <c r="W278" s="48"/>
      <c r="X278" s="48"/>
      <c r="Y278" s="48"/>
      <c r="Z278" s="48"/>
      <c r="AA278" s="48"/>
      <c r="AB278" s="48"/>
      <c r="AC278" s="48"/>
      <c r="AD278" s="48"/>
      <c r="AE278" s="48"/>
    </row>
    <row r="279" spans="2:31" ht="16.5" customHeight="1">
      <c r="B279" s="48"/>
      <c r="C279" s="48"/>
      <c r="D279" s="48"/>
      <c r="E279" s="48"/>
      <c r="F279" s="48"/>
      <c r="G279" s="48"/>
      <c r="H279" s="48"/>
      <c r="I279" s="48"/>
      <c r="J279" s="48"/>
      <c r="K279" s="48"/>
      <c r="L279" s="48"/>
      <c r="M279" s="48"/>
      <c r="N279" s="48"/>
      <c r="O279" s="48"/>
      <c r="P279" s="48"/>
      <c r="Q279" s="48"/>
      <c r="R279" s="48"/>
      <c r="S279" s="48"/>
      <c r="T279" s="48"/>
      <c r="U279" s="48"/>
      <c r="V279" s="48"/>
      <c r="W279" s="48"/>
      <c r="X279" s="48"/>
      <c r="Y279" s="48"/>
      <c r="Z279" s="48"/>
      <c r="AA279" s="48"/>
      <c r="AB279" s="48"/>
      <c r="AC279" s="48"/>
      <c r="AD279" s="48"/>
      <c r="AE279" s="48"/>
    </row>
    <row r="280" spans="2:31" ht="16.5" customHeight="1">
      <c r="B280" s="48"/>
      <c r="C280" s="48"/>
      <c r="D280" s="48"/>
      <c r="E280" s="48"/>
      <c r="F280" s="48"/>
      <c r="G280" s="48"/>
      <c r="H280" s="48"/>
      <c r="I280" s="48"/>
      <c r="J280" s="48"/>
      <c r="K280" s="48"/>
      <c r="L280" s="48"/>
      <c r="M280" s="48"/>
      <c r="N280" s="48"/>
      <c r="O280" s="48"/>
      <c r="P280" s="48"/>
      <c r="Q280" s="48"/>
      <c r="R280" s="48"/>
      <c r="S280" s="48"/>
      <c r="T280" s="48"/>
      <c r="U280" s="48"/>
      <c r="V280" s="48"/>
      <c r="W280" s="48"/>
      <c r="X280" s="48"/>
      <c r="Y280" s="48"/>
      <c r="Z280" s="48"/>
      <c r="AA280" s="48"/>
      <c r="AB280" s="48"/>
      <c r="AC280" s="48"/>
      <c r="AD280" s="48"/>
      <c r="AE280" s="48"/>
    </row>
    <row r="281" spans="2:31" ht="16.5" customHeight="1">
      <c r="B281" s="48"/>
      <c r="C281" s="48"/>
      <c r="D281" s="48"/>
      <c r="E281" s="48"/>
      <c r="F281" s="48"/>
      <c r="G281" s="48"/>
      <c r="H281" s="48"/>
      <c r="I281" s="48"/>
      <c r="J281" s="48"/>
      <c r="K281" s="48"/>
      <c r="L281" s="48"/>
      <c r="M281" s="48"/>
      <c r="N281" s="48"/>
      <c r="O281" s="48"/>
      <c r="P281" s="48"/>
      <c r="Q281" s="48"/>
      <c r="R281" s="48"/>
      <c r="S281" s="48"/>
      <c r="T281" s="48"/>
      <c r="U281" s="48"/>
      <c r="V281" s="48"/>
      <c r="W281" s="48"/>
      <c r="X281" s="48"/>
      <c r="Y281" s="48"/>
      <c r="Z281" s="48"/>
      <c r="AA281" s="48"/>
      <c r="AB281" s="48"/>
      <c r="AC281" s="48"/>
      <c r="AD281" s="48"/>
      <c r="AE281" s="48"/>
    </row>
  </sheetData>
  <sheetProtection sheet="1" formatCells="0" formatColumns="0" formatRows="0" selectLockedCells="1"/>
  <mergeCells count="36">
    <mergeCell ref="D148:AE148"/>
    <mergeCell ref="D149:AE149"/>
    <mergeCell ref="D150:AE150"/>
    <mergeCell ref="B238:AE238"/>
    <mergeCell ref="B239:AE281"/>
    <mergeCell ref="B191:AE191"/>
    <mergeCell ref="B192:AE234"/>
    <mergeCell ref="B153:AE187"/>
    <mergeCell ref="B152:AE152"/>
    <mergeCell ref="D24:AE24"/>
    <mergeCell ref="D25:AE25"/>
    <mergeCell ref="B28:AE46"/>
    <mergeCell ref="B50:AE51"/>
    <mergeCell ref="B52:AE93"/>
    <mergeCell ref="D146:AE146"/>
    <mergeCell ref="D147:AE147"/>
    <mergeCell ref="B10:L10"/>
    <mergeCell ref="M10:N10"/>
    <mergeCell ref="M12:R13"/>
    <mergeCell ref="S12:AE13"/>
    <mergeCell ref="M14:R15"/>
    <mergeCell ref="S14:AE15"/>
    <mergeCell ref="B97:AE98"/>
    <mergeCell ref="B99:AE140"/>
    <mergeCell ref="B144:AE145"/>
    <mergeCell ref="B18:AE18"/>
    <mergeCell ref="B20:AE20"/>
    <mergeCell ref="B22:AE22"/>
    <mergeCell ref="B27:AE27"/>
    <mergeCell ref="D23:AE23"/>
    <mergeCell ref="B9:L9"/>
    <mergeCell ref="B2:AE3"/>
    <mergeCell ref="B4:M5"/>
    <mergeCell ref="N4:AE5"/>
    <mergeCell ref="Q8:V8"/>
    <mergeCell ref="W8:AE8"/>
  </mergeCells>
  <phoneticPr fontId="1"/>
  <dataValidations count="2">
    <dataValidation type="list" allowBlank="1" showInputMessage="1" showErrorMessage="1" sqref="B4" xr:uid="{C0226617-03E8-4675-9035-7EB8C44004BA}">
      <formula1>OFFSET(INDIRECT("リスト!$A$1"),ROUNDUP(((ROW()-1)/ROWS(INDIRECT("$A:$A"))),0),MATCH("助成金の種類",INDIRECT("リスト!$1:$1"),0)-1,(MATCH(TRUE,INDEX(OFFSET(INDIRECT("リスト!$A:$A"),0,MATCH("助成金の種類",INDIRECT("リスト!$1:$1"),0)-1)="",0),0)-2), 1)</formula1>
    </dataValidation>
    <dataValidation type="list" imeMode="disabled" allowBlank="1" showInputMessage="1" showErrorMessage="1" errorTitle="プルダウンから選択せよ。" error="記入日（本日の日付）は、プルダウンリストから選択してください。" sqref="W8" xr:uid="{97AF20E6-B8EB-4034-89F2-3AB18F70C0E4}">
      <formula1>OFFSET(INDIRECT("リスト!$A$1"),ROUNDUP(((ROW()-1)/ROWS(INDIRECT("$A:$A"))),0),MATCH("日付",INDIRECT("リスト!$1:$1"),0)-1,(MATCH(TRUE,INDEX(OFFSET(INDIRECT("リスト!$A:$A"),0,MATCH("日付",INDIRECT("リスト!$1:$1"),0)-1)="",0),0)-2), 1)</formula1>
    </dataValidation>
  </dataValidations>
  <printOptions horizontalCentered="1"/>
  <pageMargins left="0.51181102362204722" right="0.51181102362204722" top="0.59055118110236227" bottom="0.39370078740157483" header="0.31496062992125984" footer="0.31496062992125984"/>
  <pageSetup paperSize="9" orientation="portrait" r:id="rId1"/>
  <headerFooter>
    <oddHeader>&amp;R&amp;A</oddHeader>
    <oddFooter xml:space="preserve">&amp;C&amp;P 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6083" r:id="rId4" name="Check Box 3">
              <controlPr defaultSize="0" autoFill="0" autoLine="0" autoPict="0">
                <anchor moveWithCells="1">
                  <from>
                    <xdr:col>1</xdr:col>
                    <xdr:colOff>0</xdr:colOff>
                    <xdr:row>22</xdr:row>
                    <xdr:rowOff>0</xdr:rowOff>
                  </from>
                  <to>
                    <xdr:col>2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5" r:id="rId5" name="Check Box 5">
              <controlPr defaultSize="0" autoFill="0" autoLine="0" autoPict="0">
                <anchor moveWithCells="1">
                  <from>
                    <xdr:col>1</xdr:col>
                    <xdr:colOff>0</xdr:colOff>
                    <xdr:row>23</xdr:row>
                    <xdr:rowOff>0</xdr:rowOff>
                  </from>
                  <to>
                    <xdr:col>2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6" r:id="rId6" name="Check Box 6">
              <controlPr defaultSize="0" autoFill="0" autoLine="0" autoPict="0">
                <anchor moveWithCells="1">
                  <from>
                    <xdr:col>1</xdr:col>
                    <xdr:colOff>0</xdr:colOff>
                    <xdr:row>24</xdr:row>
                    <xdr:rowOff>0</xdr:rowOff>
                  </from>
                  <to>
                    <xdr:col>2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91" r:id="rId7" name="Check Box 11">
              <controlPr defaultSize="0" autoFill="0" autoLine="0" autoPict="0">
                <anchor moveWithCells="1">
                  <from>
                    <xdr:col>1</xdr:col>
                    <xdr:colOff>0</xdr:colOff>
                    <xdr:row>145</xdr:row>
                    <xdr:rowOff>0</xdr:rowOff>
                  </from>
                  <to>
                    <xdr:col>2</xdr:col>
                    <xdr:colOff>0</xdr:colOff>
                    <xdr:row>146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92" r:id="rId8" name="Check Box 12">
              <controlPr defaultSize="0" autoFill="0" autoLine="0" autoPict="0">
                <anchor moveWithCells="1">
                  <from>
                    <xdr:col>1</xdr:col>
                    <xdr:colOff>0</xdr:colOff>
                    <xdr:row>146</xdr:row>
                    <xdr:rowOff>0</xdr:rowOff>
                  </from>
                  <to>
                    <xdr:col>2</xdr:col>
                    <xdr:colOff>0</xdr:colOff>
                    <xdr:row>147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93" r:id="rId9" name="Check Box 13">
              <controlPr defaultSize="0" autoFill="0" autoLine="0" autoPict="0">
                <anchor moveWithCells="1">
                  <from>
                    <xdr:col>1</xdr:col>
                    <xdr:colOff>0</xdr:colOff>
                    <xdr:row>147</xdr:row>
                    <xdr:rowOff>0</xdr:rowOff>
                  </from>
                  <to>
                    <xdr:col>2</xdr:col>
                    <xdr:colOff>0</xdr:colOff>
                    <xdr:row>148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94" r:id="rId10" name="Check Box 14">
              <controlPr defaultSize="0" autoFill="0" autoLine="0" autoPict="0">
                <anchor moveWithCells="1">
                  <from>
                    <xdr:col>1</xdr:col>
                    <xdr:colOff>0</xdr:colOff>
                    <xdr:row>148</xdr:row>
                    <xdr:rowOff>0</xdr:rowOff>
                  </from>
                  <to>
                    <xdr:col>2</xdr:col>
                    <xdr:colOff>0</xdr:colOff>
                    <xdr:row>149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95" r:id="rId11" name="Check Box 15">
              <controlPr defaultSize="0" autoFill="0" autoLine="0" autoPict="0">
                <anchor moveWithCells="1">
                  <from>
                    <xdr:col>1</xdr:col>
                    <xdr:colOff>0</xdr:colOff>
                    <xdr:row>149</xdr:row>
                    <xdr:rowOff>0</xdr:rowOff>
                  </from>
                  <to>
                    <xdr:col>2</xdr:col>
                    <xdr:colOff>0</xdr:colOff>
                    <xdr:row>150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AAC12-7724-418D-A2BC-ADD8D10A51D9}">
  <sheetPr codeName="Sheet10"/>
  <dimension ref="A1:I60"/>
  <sheetViews>
    <sheetView view="pageBreakPreview" zoomScaleNormal="130" zoomScaleSheetLayoutView="100" workbookViewId="0">
      <selection activeCell="D9" sqref="D9"/>
    </sheetView>
  </sheetViews>
  <sheetFormatPr defaultRowHeight="12.75" customHeight="1"/>
  <cols>
    <col min="1" max="1" width="3.125" style="2" customWidth="1"/>
    <col min="2" max="2" width="10.625" style="1" customWidth="1"/>
    <col min="3" max="3" width="9.625" style="1" customWidth="1"/>
    <col min="4" max="4" width="20.625" style="1" customWidth="1"/>
    <col min="5" max="5" width="13.625" style="1" customWidth="1"/>
    <col min="6" max="6" width="9.625" style="1" customWidth="1"/>
    <col min="7" max="7" width="10.625" style="1" customWidth="1"/>
    <col min="8" max="8" width="15.625" style="2" customWidth="1"/>
    <col min="9" max="9" width="15.625" style="1" customWidth="1"/>
    <col min="10" max="16384" width="9" style="1"/>
  </cols>
  <sheetData>
    <row r="1" spans="1:9" ht="12.75" customHeight="1">
      <c r="A1" s="66" t="str">
        <f ca="1">IFERROR(SUBSTITUTE(MID(CELL("filename",$A$1),
                                                 FIND("*",
                                                           SUBSTITUTE(CELL("filename",$A$1),
                                                                                   "]",
                                                                                   "*",
                                                                                   LEN(CELL("filename",$A$1))-LEN(SUBSTITUTE(CELL("filename",$A$1),"]",""))
                                                            )
                                                  )+1,
                                                  LEN(CELL("filename",$A$1))-FIND("*",
                                                                                                                    SUBSTITUTE(CELL("filename",$A$1),
                                                                                                                                            "]",
                                                                                                                                            "*",
                                                                                                                                            LEN(CELL("filename",$A$1))-LEN(SUBSTITUTE(CELL("filename",$A$1),"]",""))
                                                                                                                    )
                                                                                                           )
                                       ),
                                       "報告書2",
                                       "報告書1"
                    ),
                    "シート名取得失敗"
    )</f>
        <v>活動・成果 報告書1</v>
      </c>
      <c r="B1" s="66"/>
      <c r="C1" s="66"/>
      <c r="D1" s="66"/>
      <c r="E1" s="66"/>
      <c r="F1" s="66"/>
      <c r="G1" s="66"/>
    </row>
    <row r="2" spans="1:9" ht="21" customHeight="1">
      <c r="A2" s="69" t="s">
        <v>43</v>
      </c>
      <c r="B2" s="69"/>
      <c r="C2" s="69"/>
      <c r="D2" s="69"/>
      <c r="E2" s="69"/>
      <c r="F2" s="69"/>
      <c r="G2" s="69"/>
    </row>
    <row r="3" spans="1:9" ht="12.75" customHeight="1">
      <c r="A3" s="67" t="s">
        <v>16</v>
      </c>
      <c r="B3" s="67"/>
      <c r="C3" s="67"/>
      <c r="D3" s="70" t="str">
        <f ca="1">IF(INDIRECT(ADDRESS(ROW(★!$S$12),COLUMN(★!$S$12),,,参照元))&lt;&gt;"",INDIRECT(ADDRESS(ROW(★!$S$12),COLUMN(★!$S$12),,,参照元)),"")</f>
        <v/>
      </c>
      <c r="E3" s="70"/>
      <c r="F3" s="70"/>
      <c r="G3" s="70"/>
    </row>
    <row r="4" spans="1:9" ht="12.75" customHeight="1">
      <c r="A4" s="67" t="str">
        <f ca="1">IF(A5="進学等支援","活動報告書","成果報告書")</f>
        <v>成果報告書</v>
      </c>
      <c r="B4" s="67"/>
      <c r="C4" s="67"/>
      <c r="D4" s="71" t="str">
        <f ca="1">IF(INDIRECT(ADDRESS(ROW(★!$S$14),COLUMN(★!$S$14),,,参照元))&lt;&gt;"",INDIRECT(ADDRESS(ROW(★!$S$14),COLUMN(★!$S$14),,,参照元)),"")</f>
        <v/>
      </c>
      <c r="E4" s="71"/>
      <c r="F4" s="71"/>
      <c r="G4" s="71"/>
    </row>
    <row r="5" spans="1:9" ht="12.75" customHeight="1">
      <c r="A5" s="67" t="str">
        <f ca="1">INDIRECT(ADDRESS(ROW(★!$B$4),COLUMN(★!$B$4),,,参照元))</f>
        <v>団体活動・設立支援</v>
      </c>
      <c r="B5" s="67"/>
      <c r="C5" s="67"/>
      <c r="D5" s="2"/>
      <c r="E5" s="3"/>
      <c r="F5" s="3"/>
    </row>
    <row r="6" spans="1:9" ht="12.75" customHeight="1">
      <c r="A6" s="68"/>
      <c r="B6" s="68"/>
      <c r="C6" s="68"/>
      <c r="G6" s="3" t="s">
        <v>7</v>
      </c>
    </row>
    <row r="7" spans="1:9" s="2" customFormat="1" ht="12.75" customHeight="1">
      <c r="A7" s="53" t="s">
        <v>8</v>
      </c>
      <c r="B7" s="54"/>
      <c r="C7" s="54"/>
      <c r="D7" s="55" t="s">
        <v>9</v>
      </c>
      <c r="E7" s="56"/>
      <c r="F7" s="57"/>
      <c r="G7" s="16" t="s">
        <v>18</v>
      </c>
    </row>
    <row r="8" spans="1:9" ht="12.75" customHeight="1">
      <c r="A8" s="5" t="s">
        <v>6</v>
      </c>
      <c r="B8" s="6" t="s">
        <v>10</v>
      </c>
      <c r="C8" s="7" t="s">
        <v>11</v>
      </c>
      <c r="D8" s="8" t="s">
        <v>10</v>
      </c>
      <c r="E8" s="4" t="s">
        <v>12</v>
      </c>
      <c r="F8" s="19" t="s">
        <v>11</v>
      </c>
      <c r="G8" s="16" t="s">
        <v>19</v>
      </c>
      <c r="H8" s="9" t="s">
        <v>20</v>
      </c>
      <c r="I8" s="9" t="s">
        <v>21</v>
      </c>
    </row>
    <row r="9" spans="1:9" s="17" customFormat="1" ht="12.75" customHeight="1">
      <c r="A9" s="24">
        <v>1</v>
      </c>
      <c r="B9" s="25" t="s">
        <v>17</v>
      </c>
      <c r="C9" s="26">
        <f>IF($B9&lt;&gt;"",SUMIF($G$9:$G$58,$B9,$F$9:$F$58),"")</f>
        <v>0</v>
      </c>
      <c r="D9" s="20"/>
      <c r="E9" s="21"/>
      <c r="F9" s="15"/>
      <c r="G9" s="22"/>
      <c r="H9" s="18" t="str">
        <f>IF($G9&lt;&gt;"",INDEX($A$9:$A$58,MATCH($G9,$B$9:$B$58,0),0),"")</f>
        <v/>
      </c>
      <c r="I9" s="13"/>
    </row>
    <row r="10" spans="1:9" s="17" customFormat="1" ht="12.75" customHeight="1">
      <c r="A10" s="9">
        <v>2</v>
      </c>
      <c r="B10" s="20"/>
      <c r="C10" s="14" t="str">
        <f t="shared" ref="C10:C58" si="0">IF($B10&lt;&gt;"",SUMIF($G$9:$G$58,$B10,$F$9:$F$58),"")</f>
        <v/>
      </c>
      <c r="D10" s="20"/>
      <c r="E10" s="21"/>
      <c r="F10" s="15"/>
      <c r="G10" s="22"/>
      <c r="H10" s="18" t="str">
        <f t="shared" ref="H10:H58" si="1">IF($G10&lt;&gt;"",INDEX($A$9:$A$58,MATCH($G10,$B$9:$B$58,0),0),"")</f>
        <v/>
      </c>
      <c r="I10" s="13"/>
    </row>
    <row r="11" spans="1:9" s="17" customFormat="1" ht="12.75" customHeight="1">
      <c r="A11" s="9">
        <v>3</v>
      </c>
      <c r="B11" s="20"/>
      <c r="C11" s="14" t="str">
        <f t="shared" si="0"/>
        <v/>
      </c>
      <c r="D11" s="20"/>
      <c r="E11" s="21"/>
      <c r="F11" s="15"/>
      <c r="G11" s="22"/>
      <c r="H11" s="18" t="str">
        <f t="shared" si="1"/>
        <v/>
      </c>
      <c r="I11" s="13"/>
    </row>
    <row r="12" spans="1:9" s="17" customFormat="1" ht="12.75" customHeight="1">
      <c r="A12" s="9">
        <v>4</v>
      </c>
      <c r="B12" s="20"/>
      <c r="C12" s="14" t="str">
        <f t="shared" si="0"/>
        <v/>
      </c>
      <c r="D12" s="20"/>
      <c r="E12" s="21"/>
      <c r="F12" s="15"/>
      <c r="G12" s="22"/>
      <c r="H12" s="18" t="str">
        <f t="shared" si="1"/>
        <v/>
      </c>
      <c r="I12" s="13"/>
    </row>
    <row r="13" spans="1:9" s="17" customFormat="1" ht="12.75" customHeight="1">
      <c r="A13" s="9">
        <v>5</v>
      </c>
      <c r="B13" s="20"/>
      <c r="C13" s="14" t="str">
        <f t="shared" si="0"/>
        <v/>
      </c>
      <c r="D13" s="20"/>
      <c r="E13" s="21"/>
      <c r="F13" s="15"/>
      <c r="G13" s="22"/>
      <c r="H13" s="18" t="str">
        <f t="shared" si="1"/>
        <v/>
      </c>
      <c r="I13" s="13"/>
    </row>
    <row r="14" spans="1:9" s="17" customFormat="1" ht="12.75" customHeight="1">
      <c r="A14" s="9">
        <v>6</v>
      </c>
      <c r="B14" s="20"/>
      <c r="C14" s="14" t="str">
        <f t="shared" si="0"/>
        <v/>
      </c>
      <c r="D14" s="20"/>
      <c r="E14" s="21"/>
      <c r="F14" s="15"/>
      <c r="G14" s="22"/>
      <c r="H14" s="18" t="str">
        <f t="shared" si="1"/>
        <v/>
      </c>
      <c r="I14" s="13"/>
    </row>
    <row r="15" spans="1:9" s="17" customFormat="1" ht="12.75" customHeight="1">
      <c r="A15" s="9">
        <v>7</v>
      </c>
      <c r="B15" s="20"/>
      <c r="C15" s="14" t="str">
        <f t="shared" si="0"/>
        <v/>
      </c>
      <c r="D15" s="20"/>
      <c r="E15" s="21"/>
      <c r="F15" s="15"/>
      <c r="G15" s="22"/>
      <c r="H15" s="18" t="str">
        <f t="shared" si="1"/>
        <v/>
      </c>
      <c r="I15" s="13"/>
    </row>
    <row r="16" spans="1:9" s="17" customFormat="1" ht="12.75" customHeight="1">
      <c r="A16" s="9">
        <v>8</v>
      </c>
      <c r="B16" s="20"/>
      <c r="C16" s="14" t="str">
        <f t="shared" si="0"/>
        <v/>
      </c>
      <c r="D16" s="20"/>
      <c r="E16" s="21"/>
      <c r="F16" s="15"/>
      <c r="G16" s="22"/>
      <c r="H16" s="18" t="str">
        <f t="shared" si="1"/>
        <v/>
      </c>
      <c r="I16" s="13"/>
    </row>
    <row r="17" spans="1:9" s="17" customFormat="1" ht="12.75" customHeight="1">
      <c r="A17" s="9">
        <v>9</v>
      </c>
      <c r="B17" s="20"/>
      <c r="C17" s="14" t="str">
        <f t="shared" si="0"/>
        <v/>
      </c>
      <c r="D17" s="20"/>
      <c r="E17" s="21"/>
      <c r="F17" s="15"/>
      <c r="G17" s="22"/>
      <c r="H17" s="18" t="str">
        <f t="shared" si="1"/>
        <v/>
      </c>
      <c r="I17" s="13"/>
    </row>
    <row r="18" spans="1:9" s="17" customFormat="1" ht="12.75" customHeight="1">
      <c r="A18" s="9">
        <v>10</v>
      </c>
      <c r="B18" s="20"/>
      <c r="C18" s="14" t="str">
        <f t="shared" si="0"/>
        <v/>
      </c>
      <c r="D18" s="20"/>
      <c r="E18" s="21"/>
      <c r="F18" s="15"/>
      <c r="G18" s="22"/>
      <c r="H18" s="18" t="str">
        <f t="shared" si="1"/>
        <v/>
      </c>
      <c r="I18" s="13"/>
    </row>
    <row r="19" spans="1:9" s="17" customFormat="1" ht="12.75" customHeight="1">
      <c r="A19" s="9">
        <v>11</v>
      </c>
      <c r="B19" s="20"/>
      <c r="C19" s="14" t="str">
        <f t="shared" si="0"/>
        <v/>
      </c>
      <c r="D19" s="20"/>
      <c r="E19" s="21"/>
      <c r="F19" s="15"/>
      <c r="G19" s="22"/>
      <c r="H19" s="18" t="str">
        <f t="shared" si="1"/>
        <v/>
      </c>
      <c r="I19" s="13"/>
    </row>
    <row r="20" spans="1:9" s="17" customFormat="1" ht="12.75" customHeight="1">
      <c r="A20" s="9">
        <v>12</v>
      </c>
      <c r="B20" s="20"/>
      <c r="C20" s="14" t="str">
        <f t="shared" si="0"/>
        <v/>
      </c>
      <c r="D20" s="20"/>
      <c r="E20" s="21"/>
      <c r="F20" s="15"/>
      <c r="G20" s="22"/>
      <c r="H20" s="18" t="str">
        <f t="shared" si="1"/>
        <v/>
      </c>
      <c r="I20" s="13"/>
    </row>
    <row r="21" spans="1:9" s="17" customFormat="1" ht="12.75" customHeight="1">
      <c r="A21" s="9">
        <v>13</v>
      </c>
      <c r="B21" s="20"/>
      <c r="C21" s="14" t="str">
        <f t="shared" si="0"/>
        <v/>
      </c>
      <c r="D21" s="20"/>
      <c r="E21" s="21"/>
      <c r="F21" s="15"/>
      <c r="G21" s="22"/>
      <c r="H21" s="18" t="str">
        <f t="shared" si="1"/>
        <v/>
      </c>
      <c r="I21" s="13"/>
    </row>
    <row r="22" spans="1:9" s="17" customFormat="1" ht="12.75" customHeight="1">
      <c r="A22" s="9">
        <v>14</v>
      </c>
      <c r="B22" s="20"/>
      <c r="C22" s="14" t="str">
        <f t="shared" si="0"/>
        <v/>
      </c>
      <c r="D22" s="20"/>
      <c r="E22" s="21"/>
      <c r="F22" s="15"/>
      <c r="G22" s="22"/>
      <c r="H22" s="18" t="str">
        <f t="shared" si="1"/>
        <v/>
      </c>
      <c r="I22" s="13"/>
    </row>
    <row r="23" spans="1:9" s="17" customFormat="1" ht="12.75" customHeight="1">
      <c r="A23" s="9">
        <v>15</v>
      </c>
      <c r="B23" s="20"/>
      <c r="C23" s="14" t="str">
        <f t="shared" si="0"/>
        <v/>
      </c>
      <c r="D23" s="20"/>
      <c r="E23" s="21"/>
      <c r="F23" s="15"/>
      <c r="G23" s="22"/>
      <c r="H23" s="18" t="str">
        <f t="shared" si="1"/>
        <v/>
      </c>
      <c r="I23" s="13"/>
    </row>
    <row r="24" spans="1:9" s="17" customFormat="1" ht="12.75" customHeight="1">
      <c r="A24" s="9">
        <v>16</v>
      </c>
      <c r="B24" s="20"/>
      <c r="C24" s="14" t="str">
        <f t="shared" si="0"/>
        <v/>
      </c>
      <c r="D24" s="20"/>
      <c r="E24" s="21"/>
      <c r="F24" s="15"/>
      <c r="G24" s="22"/>
      <c r="H24" s="18" t="str">
        <f t="shared" si="1"/>
        <v/>
      </c>
      <c r="I24" s="13"/>
    </row>
    <row r="25" spans="1:9" s="17" customFormat="1" ht="12.75" customHeight="1">
      <c r="A25" s="9">
        <v>17</v>
      </c>
      <c r="B25" s="20"/>
      <c r="C25" s="14" t="str">
        <f t="shared" si="0"/>
        <v/>
      </c>
      <c r="D25" s="20"/>
      <c r="E25" s="21"/>
      <c r="F25" s="15"/>
      <c r="G25" s="22"/>
      <c r="H25" s="18" t="str">
        <f t="shared" si="1"/>
        <v/>
      </c>
      <c r="I25" s="13"/>
    </row>
    <row r="26" spans="1:9" s="17" customFormat="1" ht="12.75" customHeight="1">
      <c r="A26" s="9">
        <v>18</v>
      </c>
      <c r="B26" s="20"/>
      <c r="C26" s="14" t="str">
        <f t="shared" si="0"/>
        <v/>
      </c>
      <c r="D26" s="20"/>
      <c r="E26" s="21"/>
      <c r="F26" s="15"/>
      <c r="G26" s="22"/>
      <c r="H26" s="18" t="str">
        <f t="shared" si="1"/>
        <v/>
      </c>
      <c r="I26" s="13"/>
    </row>
    <row r="27" spans="1:9" s="17" customFormat="1" ht="12.75" customHeight="1">
      <c r="A27" s="9">
        <v>19</v>
      </c>
      <c r="B27" s="20"/>
      <c r="C27" s="14" t="str">
        <f t="shared" si="0"/>
        <v/>
      </c>
      <c r="D27" s="20"/>
      <c r="E27" s="21"/>
      <c r="F27" s="15"/>
      <c r="G27" s="22"/>
      <c r="H27" s="18" t="str">
        <f t="shared" si="1"/>
        <v/>
      </c>
      <c r="I27" s="13"/>
    </row>
    <row r="28" spans="1:9" s="17" customFormat="1" ht="12.75" customHeight="1">
      <c r="A28" s="9">
        <v>20</v>
      </c>
      <c r="B28" s="20"/>
      <c r="C28" s="14" t="str">
        <f t="shared" si="0"/>
        <v/>
      </c>
      <c r="D28" s="20"/>
      <c r="E28" s="21"/>
      <c r="F28" s="15"/>
      <c r="G28" s="22"/>
      <c r="H28" s="18" t="str">
        <f t="shared" si="1"/>
        <v/>
      </c>
      <c r="I28" s="13"/>
    </row>
    <row r="29" spans="1:9" s="17" customFormat="1" ht="12.75" customHeight="1">
      <c r="A29" s="9">
        <v>21</v>
      </c>
      <c r="B29" s="20"/>
      <c r="C29" s="14" t="str">
        <f t="shared" si="0"/>
        <v/>
      </c>
      <c r="D29" s="20"/>
      <c r="E29" s="21"/>
      <c r="F29" s="15"/>
      <c r="G29" s="22"/>
      <c r="H29" s="18" t="str">
        <f t="shared" si="1"/>
        <v/>
      </c>
      <c r="I29" s="13"/>
    </row>
    <row r="30" spans="1:9" s="17" customFormat="1" ht="12.75" customHeight="1">
      <c r="A30" s="9">
        <v>22</v>
      </c>
      <c r="B30" s="20"/>
      <c r="C30" s="14" t="str">
        <f t="shared" si="0"/>
        <v/>
      </c>
      <c r="D30" s="20"/>
      <c r="E30" s="21"/>
      <c r="F30" s="15"/>
      <c r="G30" s="22"/>
      <c r="H30" s="18" t="str">
        <f t="shared" si="1"/>
        <v/>
      </c>
      <c r="I30" s="13"/>
    </row>
    <row r="31" spans="1:9" s="17" customFormat="1" ht="12.75" customHeight="1">
      <c r="A31" s="9">
        <v>23</v>
      </c>
      <c r="B31" s="20"/>
      <c r="C31" s="14" t="str">
        <f t="shared" si="0"/>
        <v/>
      </c>
      <c r="D31" s="20"/>
      <c r="E31" s="21"/>
      <c r="F31" s="15"/>
      <c r="G31" s="22"/>
      <c r="H31" s="18" t="str">
        <f t="shared" si="1"/>
        <v/>
      </c>
      <c r="I31" s="13"/>
    </row>
    <row r="32" spans="1:9" s="17" customFormat="1" ht="12.75" customHeight="1">
      <c r="A32" s="9">
        <v>24</v>
      </c>
      <c r="B32" s="20"/>
      <c r="C32" s="14" t="str">
        <f t="shared" si="0"/>
        <v/>
      </c>
      <c r="D32" s="20"/>
      <c r="E32" s="21"/>
      <c r="F32" s="15"/>
      <c r="G32" s="22"/>
      <c r="H32" s="18" t="str">
        <f t="shared" si="1"/>
        <v/>
      </c>
      <c r="I32" s="13"/>
    </row>
    <row r="33" spans="1:9" s="17" customFormat="1" ht="12.75" customHeight="1">
      <c r="A33" s="9">
        <v>25</v>
      </c>
      <c r="B33" s="20"/>
      <c r="C33" s="14" t="str">
        <f t="shared" si="0"/>
        <v/>
      </c>
      <c r="D33" s="20"/>
      <c r="E33" s="21"/>
      <c r="F33" s="15"/>
      <c r="G33" s="22"/>
      <c r="H33" s="18" t="str">
        <f t="shared" si="1"/>
        <v/>
      </c>
      <c r="I33" s="13"/>
    </row>
    <row r="34" spans="1:9" s="17" customFormat="1" ht="12.75" customHeight="1">
      <c r="A34" s="9">
        <v>26</v>
      </c>
      <c r="B34" s="20"/>
      <c r="C34" s="14" t="str">
        <f t="shared" si="0"/>
        <v/>
      </c>
      <c r="D34" s="20"/>
      <c r="E34" s="21"/>
      <c r="F34" s="15"/>
      <c r="G34" s="22"/>
      <c r="H34" s="18" t="str">
        <f t="shared" si="1"/>
        <v/>
      </c>
      <c r="I34" s="13"/>
    </row>
    <row r="35" spans="1:9" s="17" customFormat="1" ht="12.75" customHeight="1">
      <c r="A35" s="9">
        <v>27</v>
      </c>
      <c r="B35" s="20"/>
      <c r="C35" s="14" t="str">
        <f t="shared" si="0"/>
        <v/>
      </c>
      <c r="D35" s="20"/>
      <c r="E35" s="21"/>
      <c r="F35" s="15"/>
      <c r="G35" s="22"/>
      <c r="H35" s="18" t="str">
        <f t="shared" si="1"/>
        <v/>
      </c>
      <c r="I35" s="13"/>
    </row>
    <row r="36" spans="1:9" s="17" customFormat="1" ht="12.75" customHeight="1">
      <c r="A36" s="9">
        <v>28</v>
      </c>
      <c r="B36" s="20"/>
      <c r="C36" s="14" t="str">
        <f t="shared" si="0"/>
        <v/>
      </c>
      <c r="D36" s="20"/>
      <c r="E36" s="21"/>
      <c r="F36" s="15"/>
      <c r="G36" s="22"/>
      <c r="H36" s="18" t="str">
        <f t="shared" si="1"/>
        <v/>
      </c>
      <c r="I36" s="13"/>
    </row>
    <row r="37" spans="1:9" s="17" customFormat="1" ht="12.75" customHeight="1">
      <c r="A37" s="9">
        <v>29</v>
      </c>
      <c r="B37" s="20"/>
      <c r="C37" s="14" t="str">
        <f t="shared" si="0"/>
        <v/>
      </c>
      <c r="D37" s="20"/>
      <c r="E37" s="21"/>
      <c r="F37" s="15"/>
      <c r="G37" s="22"/>
      <c r="H37" s="18" t="str">
        <f t="shared" si="1"/>
        <v/>
      </c>
      <c r="I37" s="13"/>
    </row>
    <row r="38" spans="1:9" s="17" customFormat="1" ht="12.75" customHeight="1">
      <c r="A38" s="9">
        <v>30</v>
      </c>
      <c r="B38" s="20"/>
      <c r="C38" s="14" t="str">
        <f t="shared" si="0"/>
        <v/>
      </c>
      <c r="D38" s="20"/>
      <c r="E38" s="21"/>
      <c r="F38" s="15"/>
      <c r="G38" s="22"/>
      <c r="H38" s="18" t="str">
        <f t="shared" si="1"/>
        <v/>
      </c>
      <c r="I38" s="13"/>
    </row>
    <row r="39" spans="1:9" s="17" customFormat="1" ht="12.75" customHeight="1">
      <c r="A39" s="9">
        <v>31</v>
      </c>
      <c r="B39" s="20"/>
      <c r="C39" s="14" t="str">
        <f t="shared" si="0"/>
        <v/>
      </c>
      <c r="D39" s="20"/>
      <c r="E39" s="21"/>
      <c r="F39" s="15"/>
      <c r="G39" s="22"/>
      <c r="H39" s="18" t="str">
        <f t="shared" si="1"/>
        <v/>
      </c>
      <c r="I39" s="13"/>
    </row>
    <row r="40" spans="1:9" s="17" customFormat="1" ht="12.75" customHeight="1">
      <c r="A40" s="9">
        <v>32</v>
      </c>
      <c r="B40" s="20"/>
      <c r="C40" s="14" t="str">
        <f t="shared" si="0"/>
        <v/>
      </c>
      <c r="D40" s="20"/>
      <c r="E40" s="21"/>
      <c r="F40" s="15"/>
      <c r="G40" s="22"/>
      <c r="H40" s="18" t="str">
        <f t="shared" si="1"/>
        <v/>
      </c>
      <c r="I40" s="13"/>
    </row>
    <row r="41" spans="1:9" s="17" customFormat="1" ht="12.75" customHeight="1">
      <c r="A41" s="9">
        <v>33</v>
      </c>
      <c r="B41" s="20"/>
      <c r="C41" s="14" t="str">
        <f t="shared" si="0"/>
        <v/>
      </c>
      <c r="D41" s="20"/>
      <c r="E41" s="21"/>
      <c r="F41" s="15"/>
      <c r="G41" s="22"/>
      <c r="H41" s="18" t="str">
        <f t="shared" si="1"/>
        <v/>
      </c>
      <c r="I41" s="13"/>
    </row>
    <row r="42" spans="1:9" s="17" customFormat="1" ht="12.75" customHeight="1">
      <c r="A42" s="9">
        <v>34</v>
      </c>
      <c r="B42" s="20"/>
      <c r="C42" s="14" t="str">
        <f t="shared" si="0"/>
        <v/>
      </c>
      <c r="D42" s="20"/>
      <c r="E42" s="21"/>
      <c r="F42" s="15"/>
      <c r="G42" s="22"/>
      <c r="H42" s="18" t="str">
        <f t="shared" si="1"/>
        <v/>
      </c>
      <c r="I42" s="13"/>
    </row>
    <row r="43" spans="1:9" s="17" customFormat="1" ht="12.75" customHeight="1">
      <c r="A43" s="9">
        <v>35</v>
      </c>
      <c r="B43" s="20"/>
      <c r="C43" s="14" t="str">
        <f t="shared" si="0"/>
        <v/>
      </c>
      <c r="D43" s="20"/>
      <c r="E43" s="21"/>
      <c r="F43" s="15"/>
      <c r="G43" s="22"/>
      <c r="H43" s="18" t="str">
        <f t="shared" si="1"/>
        <v/>
      </c>
      <c r="I43" s="13"/>
    </row>
    <row r="44" spans="1:9" s="17" customFormat="1" ht="12.75" customHeight="1">
      <c r="A44" s="9">
        <v>36</v>
      </c>
      <c r="B44" s="20"/>
      <c r="C44" s="14" t="str">
        <f t="shared" si="0"/>
        <v/>
      </c>
      <c r="D44" s="20"/>
      <c r="E44" s="21"/>
      <c r="F44" s="15"/>
      <c r="G44" s="22"/>
      <c r="H44" s="18" t="str">
        <f t="shared" si="1"/>
        <v/>
      </c>
      <c r="I44" s="13"/>
    </row>
    <row r="45" spans="1:9" s="17" customFormat="1" ht="12.75" customHeight="1">
      <c r="A45" s="9">
        <v>37</v>
      </c>
      <c r="B45" s="20"/>
      <c r="C45" s="14" t="str">
        <f t="shared" si="0"/>
        <v/>
      </c>
      <c r="D45" s="20"/>
      <c r="E45" s="21"/>
      <c r="F45" s="15"/>
      <c r="G45" s="22"/>
      <c r="H45" s="18" t="str">
        <f t="shared" si="1"/>
        <v/>
      </c>
      <c r="I45" s="13"/>
    </row>
    <row r="46" spans="1:9" s="17" customFormat="1" ht="12.75" customHeight="1">
      <c r="A46" s="9">
        <v>38</v>
      </c>
      <c r="B46" s="20"/>
      <c r="C46" s="14" t="str">
        <f t="shared" si="0"/>
        <v/>
      </c>
      <c r="D46" s="20"/>
      <c r="E46" s="21"/>
      <c r="F46" s="15"/>
      <c r="G46" s="22"/>
      <c r="H46" s="18" t="str">
        <f t="shared" si="1"/>
        <v/>
      </c>
      <c r="I46" s="13"/>
    </row>
    <row r="47" spans="1:9" s="17" customFormat="1" ht="12.75" customHeight="1">
      <c r="A47" s="9">
        <v>39</v>
      </c>
      <c r="B47" s="20"/>
      <c r="C47" s="14" t="str">
        <f t="shared" si="0"/>
        <v/>
      </c>
      <c r="D47" s="20"/>
      <c r="E47" s="21"/>
      <c r="F47" s="15"/>
      <c r="G47" s="22"/>
      <c r="H47" s="18" t="str">
        <f t="shared" si="1"/>
        <v/>
      </c>
      <c r="I47" s="13"/>
    </row>
    <row r="48" spans="1:9" s="17" customFormat="1" ht="12.75" customHeight="1">
      <c r="A48" s="9">
        <v>40</v>
      </c>
      <c r="B48" s="20"/>
      <c r="C48" s="14" t="str">
        <f t="shared" si="0"/>
        <v/>
      </c>
      <c r="D48" s="20"/>
      <c r="E48" s="21"/>
      <c r="F48" s="15"/>
      <c r="G48" s="22"/>
      <c r="H48" s="18" t="str">
        <f t="shared" si="1"/>
        <v/>
      </c>
      <c r="I48" s="13"/>
    </row>
    <row r="49" spans="1:9" s="17" customFormat="1" ht="12.75" customHeight="1">
      <c r="A49" s="9">
        <v>41</v>
      </c>
      <c r="B49" s="20"/>
      <c r="C49" s="14" t="str">
        <f t="shared" si="0"/>
        <v/>
      </c>
      <c r="D49" s="20"/>
      <c r="E49" s="21"/>
      <c r="F49" s="15"/>
      <c r="G49" s="22"/>
      <c r="H49" s="18" t="str">
        <f t="shared" si="1"/>
        <v/>
      </c>
      <c r="I49" s="13"/>
    </row>
    <row r="50" spans="1:9" s="17" customFormat="1" ht="12.75" customHeight="1">
      <c r="A50" s="9">
        <v>42</v>
      </c>
      <c r="B50" s="20"/>
      <c r="C50" s="14" t="str">
        <f t="shared" si="0"/>
        <v/>
      </c>
      <c r="D50" s="20"/>
      <c r="E50" s="21"/>
      <c r="F50" s="15"/>
      <c r="G50" s="22"/>
      <c r="H50" s="18" t="str">
        <f t="shared" si="1"/>
        <v/>
      </c>
      <c r="I50" s="13"/>
    </row>
    <row r="51" spans="1:9" s="17" customFormat="1" ht="12.75" customHeight="1">
      <c r="A51" s="9">
        <v>43</v>
      </c>
      <c r="B51" s="20"/>
      <c r="C51" s="14" t="str">
        <f t="shared" si="0"/>
        <v/>
      </c>
      <c r="D51" s="20"/>
      <c r="E51" s="21"/>
      <c r="F51" s="15"/>
      <c r="G51" s="22"/>
      <c r="H51" s="18" t="str">
        <f t="shared" si="1"/>
        <v/>
      </c>
      <c r="I51" s="13"/>
    </row>
    <row r="52" spans="1:9" s="17" customFormat="1" ht="12.75" customHeight="1">
      <c r="A52" s="9">
        <v>44</v>
      </c>
      <c r="B52" s="20"/>
      <c r="C52" s="14" t="str">
        <f t="shared" si="0"/>
        <v/>
      </c>
      <c r="D52" s="20"/>
      <c r="E52" s="21"/>
      <c r="F52" s="15"/>
      <c r="G52" s="22"/>
      <c r="H52" s="18" t="str">
        <f t="shared" si="1"/>
        <v/>
      </c>
      <c r="I52" s="13"/>
    </row>
    <row r="53" spans="1:9" s="17" customFormat="1" ht="12.75" customHeight="1">
      <c r="A53" s="9">
        <v>45</v>
      </c>
      <c r="B53" s="20"/>
      <c r="C53" s="14" t="str">
        <f t="shared" si="0"/>
        <v/>
      </c>
      <c r="D53" s="20"/>
      <c r="E53" s="21"/>
      <c r="F53" s="15"/>
      <c r="G53" s="22"/>
      <c r="H53" s="18" t="str">
        <f t="shared" si="1"/>
        <v/>
      </c>
      <c r="I53" s="13"/>
    </row>
    <row r="54" spans="1:9" s="17" customFormat="1" ht="12.75" customHeight="1">
      <c r="A54" s="9">
        <v>46</v>
      </c>
      <c r="B54" s="20"/>
      <c r="C54" s="14" t="str">
        <f t="shared" si="0"/>
        <v/>
      </c>
      <c r="D54" s="20"/>
      <c r="E54" s="21"/>
      <c r="F54" s="15"/>
      <c r="G54" s="22"/>
      <c r="H54" s="18" t="str">
        <f t="shared" si="1"/>
        <v/>
      </c>
      <c r="I54" s="13"/>
    </row>
    <row r="55" spans="1:9" s="17" customFormat="1" ht="12.75" customHeight="1">
      <c r="A55" s="9">
        <v>47</v>
      </c>
      <c r="B55" s="20"/>
      <c r="C55" s="14" t="str">
        <f t="shared" si="0"/>
        <v/>
      </c>
      <c r="D55" s="20"/>
      <c r="E55" s="21"/>
      <c r="F55" s="15"/>
      <c r="G55" s="22"/>
      <c r="H55" s="18" t="str">
        <f t="shared" si="1"/>
        <v/>
      </c>
      <c r="I55" s="13"/>
    </row>
    <row r="56" spans="1:9" s="17" customFormat="1" ht="12.75" customHeight="1">
      <c r="A56" s="9">
        <v>48</v>
      </c>
      <c r="B56" s="20"/>
      <c r="C56" s="14" t="str">
        <f t="shared" si="0"/>
        <v/>
      </c>
      <c r="D56" s="20"/>
      <c r="E56" s="21"/>
      <c r="F56" s="15"/>
      <c r="G56" s="22"/>
      <c r="H56" s="18" t="str">
        <f t="shared" si="1"/>
        <v/>
      </c>
      <c r="I56" s="13"/>
    </row>
    <row r="57" spans="1:9" s="17" customFormat="1" ht="12.75" customHeight="1">
      <c r="A57" s="9">
        <v>49</v>
      </c>
      <c r="B57" s="20"/>
      <c r="C57" s="14" t="str">
        <f t="shared" si="0"/>
        <v/>
      </c>
      <c r="D57" s="20"/>
      <c r="E57" s="21"/>
      <c r="F57" s="15"/>
      <c r="G57" s="22"/>
      <c r="H57" s="18" t="str">
        <f t="shared" si="1"/>
        <v/>
      </c>
      <c r="I57" s="13"/>
    </row>
    <row r="58" spans="1:9" s="17" customFormat="1" ht="12.75" customHeight="1" thickBot="1">
      <c r="A58" s="9">
        <v>50</v>
      </c>
      <c r="B58" s="20"/>
      <c r="C58" s="14" t="str">
        <f t="shared" si="0"/>
        <v/>
      </c>
      <c r="D58" s="20"/>
      <c r="E58" s="21"/>
      <c r="F58" s="15"/>
      <c r="G58" s="23"/>
      <c r="H58" s="18" t="str">
        <f t="shared" si="1"/>
        <v/>
      </c>
      <c r="I58" s="13"/>
    </row>
    <row r="59" spans="1:9" ht="12.75" customHeight="1" thickTop="1">
      <c r="A59" s="58" t="s">
        <v>13</v>
      </c>
      <c r="B59" s="59"/>
      <c r="C59" s="11">
        <f>SUM(C9:C58)</f>
        <v>0</v>
      </c>
      <c r="D59" s="60" t="s">
        <v>14</v>
      </c>
      <c r="E59" s="61"/>
      <c r="F59" s="12">
        <f>SUM(F9:F58)</f>
        <v>0</v>
      </c>
    </row>
    <row r="60" spans="1:9" ht="21" customHeight="1">
      <c r="A60" s="62" t="str">
        <f>IF(C59-F59=0,
       "",
       IF(C59-F59&lt;0,
           "エラー（予算不足）",
           IF(C9&gt;F60,
              CONCATENATE("助成金上限額：",TEXT((C9-F60),"#,##0"),"円"),
              "助成金は必要ありません。"
           )
       )
   )</f>
        <v/>
      </c>
      <c r="B60" s="62"/>
      <c r="C60" s="63"/>
      <c r="D60" s="64" t="s">
        <v>15</v>
      </c>
      <c r="E60" s="65"/>
      <c r="F60" s="10">
        <f>C59-F59</f>
        <v>0</v>
      </c>
    </row>
  </sheetData>
  <sheetProtection sheet="1" formatCells="0" formatColumns="0" formatRows="0" selectLockedCells="1" sort="0"/>
  <mergeCells count="13">
    <mergeCell ref="A1:G1"/>
    <mergeCell ref="A5:C6"/>
    <mergeCell ref="A2:G2"/>
    <mergeCell ref="A3:C3"/>
    <mergeCell ref="D3:G3"/>
    <mergeCell ref="A4:C4"/>
    <mergeCell ref="D4:G4"/>
    <mergeCell ref="A7:C7"/>
    <mergeCell ref="D7:F7"/>
    <mergeCell ref="A59:B59"/>
    <mergeCell ref="D59:E59"/>
    <mergeCell ref="A60:C60"/>
    <mergeCell ref="D60:E60"/>
  </mergeCells>
  <phoneticPr fontId="1"/>
  <conditionalFormatting sqref="D9:G58">
    <cfRule type="expression" dxfId="1" priority="1">
      <formula>$G9=$B$9</formula>
    </cfRule>
  </conditionalFormatting>
  <conditionalFormatting sqref="F9:F58">
    <cfRule type="expression" dxfId="0" priority="2">
      <formula>AND(F9&lt;&gt;"",G9="")</formula>
    </cfRule>
  </conditionalFormatting>
  <dataValidations count="1">
    <dataValidation type="list" allowBlank="1" showInputMessage="1" showErrorMessage="1" sqref="G9:G58" xr:uid="{5A44770C-CF83-4886-98F1-61D974471303}">
      <formula1>OFFSET($B$9:$B$58,0,0,MATCH(TRUE,INDEX($B$9:$B$58="",0),0)-1,1)</formula1>
    </dataValidation>
  </dataValidations>
  <printOptions horizontalCentered="1"/>
  <pageMargins left="0.78740157480314965" right="0.78740157480314965" top="0.59055118110236227" bottom="0.39370078740157483" header="0.31496062992125984" footer="0.31496062992125984"/>
  <pageSetup paperSize="9" orientation="portrait" r:id="rId1"/>
  <headerFooter>
    <oddHeader>&amp;R&amp;A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C3206-9D04-4BD3-86CC-F1C07D04B16B}">
  <sheetPr codeName="Sheet8"/>
  <dimension ref="A1"/>
  <sheetViews>
    <sheetView workbookViewId="0">
      <selection activeCell="M21" sqref="M21"/>
    </sheetView>
  </sheetViews>
  <sheetFormatPr defaultRowHeight="18.75"/>
  <sheetData/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7185F-05A2-49F7-B9F5-1A1345120B05}">
  <sheetPr codeName="Sheet9"/>
  <dimension ref="A1:C11"/>
  <sheetViews>
    <sheetView workbookViewId="0">
      <selection activeCell="F11" sqref="F11"/>
    </sheetView>
  </sheetViews>
  <sheetFormatPr defaultRowHeight="18"/>
  <cols>
    <col min="1" max="1" width="9" style="29"/>
    <col min="2" max="2" width="18.5" style="30" customWidth="1"/>
    <col min="3" max="3" width="11.375" style="30" bestFit="1" customWidth="1"/>
    <col min="4" max="6" width="15.75" style="30" customWidth="1"/>
    <col min="7" max="16384" width="9" style="30"/>
  </cols>
  <sheetData>
    <row r="1" spans="1:3">
      <c r="A1" s="29" t="s">
        <v>6</v>
      </c>
      <c r="B1" s="30" t="s">
        <v>0</v>
      </c>
      <c r="C1" s="30" t="s">
        <v>5</v>
      </c>
    </row>
    <row r="2" spans="1:3">
      <c r="A2" s="29">
        <v>1</v>
      </c>
      <c r="B2" s="30" t="s">
        <v>1</v>
      </c>
      <c r="C2" s="31">
        <f ca="1">TODAY()</f>
        <v>45702</v>
      </c>
    </row>
    <row r="3" spans="1:3">
      <c r="A3" s="29">
        <v>2</v>
      </c>
      <c r="B3" s="30" t="s">
        <v>2</v>
      </c>
      <c r="C3" s="30">
        <v>0</v>
      </c>
    </row>
    <row r="4" spans="1:3">
      <c r="A4" s="29">
        <v>3</v>
      </c>
      <c r="B4" s="30" t="s">
        <v>3</v>
      </c>
      <c r="C4" s="31"/>
    </row>
    <row r="5" spans="1:3">
      <c r="A5" s="29">
        <v>4</v>
      </c>
      <c r="B5" s="30" t="s">
        <v>4</v>
      </c>
    </row>
    <row r="6" spans="1:3">
      <c r="A6" s="29">
        <v>5</v>
      </c>
    </row>
    <row r="7" spans="1:3">
      <c r="A7" s="29">
        <v>6</v>
      </c>
    </row>
    <row r="8" spans="1:3">
      <c r="A8" s="29">
        <v>7</v>
      </c>
    </row>
    <row r="9" spans="1:3">
      <c r="A9" s="29">
        <v>8</v>
      </c>
    </row>
    <row r="10" spans="1:3">
      <c r="A10" s="29">
        <v>9</v>
      </c>
    </row>
    <row r="11" spans="1:3">
      <c r="A11" s="29">
        <v>10</v>
      </c>
    </row>
  </sheetData>
  <sheetProtection selectLockedCells="1" selectUnlockedCell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活動・成果 報告書1</vt:lpstr>
      <vt:lpstr>活動・成果 報告書2</vt:lpstr>
      <vt:lpstr>★</vt:lpstr>
      <vt:lpstr>リスト</vt:lpstr>
      <vt:lpstr>'活動・成果 報告書1'!Print_Area</vt:lpstr>
      <vt:lpstr>'活動・成果 報告書2'!Print_Area</vt:lpstr>
      <vt:lpstr>'活動・成果 報告書2'!参照元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伊勢（Maris 総務部）</dc:creator>
  <cp:lastModifiedBy>（Maris 総務部） 伊勢</cp:lastModifiedBy>
  <cp:lastPrinted>2025-02-14T04:36:14Z</cp:lastPrinted>
  <dcterms:created xsi:type="dcterms:W3CDTF">2024-07-29T06:18:01Z</dcterms:created>
  <dcterms:modified xsi:type="dcterms:W3CDTF">2025-02-14T08:13:42Z</dcterms:modified>
</cp:coreProperties>
</file>